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I\predstavitve\statistike\sumarne_statistike_II\2019\COBISS.Net\MK\Priloge_WWW\"/>
    </mc:Choice>
  </mc:AlternateContent>
  <bookViews>
    <workbookView xWindow="0" yWindow="0" windowWidth="26340" windowHeight="111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Sheet1!$1:$9</definedName>
  </definedNames>
  <calcPr calcId="162913"/>
</workbook>
</file>

<file path=xl/calcChain.xml><?xml version="1.0" encoding="utf-8"?>
<calcChain xmlns="http://schemas.openxmlformats.org/spreadsheetml/2006/main">
  <c r="H43" i="1" l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U41" i="1"/>
  <c r="T41" i="1"/>
  <c r="R41" i="1"/>
  <c r="Q41" i="1"/>
  <c r="K41" i="1"/>
  <c r="J41" i="1"/>
  <c r="I41" i="1"/>
  <c r="H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H44" i="1" s="1"/>
  <c r="G44" i="1"/>
  <c r="G43" i="1"/>
  <c r="G22" i="1"/>
  <c r="G42" i="1"/>
  <c r="G41" i="1"/>
  <c r="G40" i="1"/>
  <c r="Q44" i="1" l="1"/>
  <c r="U36" i="1"/>
  <c r="U43" i="1" s="1"/>
  <c r="U44" i="1" s="1"/>
  <c r="T36" i="1"/>
  <c r="T43" i="1" s="1"/>
  <c r="T44" i="1" s="1"/>
  <c r="S36" i="1"/>
  <c r="S43" i="1" s="1"/>
  <c r="R36" i="1"/>
  <c r="R43" i="1" s="1"/>
  <c r="R44" i="1" s="1"/>
  <c r="Q36" i="1"/>
  <c r="Q43" i="1" s="1"/>
  <c r="P36" i="1"/>
  <c r="P43" i="1" s="1"/>
  <c r="O36" i="1"/>
  <c r="O43" i="1" s="1"/>
  <c r="N36" i="1"/>
  <c r="N43" i="1" s="1"/>
  <c r="M36" i="1"/>
  <c r="M43" i="1" s="1"/>
  <c r="L36" i="1"/>
  <c r="L43" i="1" s="1"/>
  <c r="K36" i="1"/>
  <c r="K43" i="1" s="1"/>
  <c r="K44" i="1" s="1"/>
  <c r="J36" i="1"/>
  <c r="J43" i="1" s="1"/>
  <c r="J44" i="1" s="1"/>
  <c r="I36" i="1"/>
  <c r="I43" i="1" s="1"/>
  <c r="I44" i="1" s="1"/>
  <c r="H36" i="1"/>
  <c r="G36" i="1"/>
  <c r="U16" i="1" l="1"/>
  <c r="T16" i="1"/>
  <c r="S16" i="1"/>
  <c r="S41" i="1" s="1"/>
  <c r="S44" i="1" s="1"/>
  <c r="R16" i="1"/>
  <c r="Q16" i="1"/>
  <c r="P16" i="1"/>
  <c r="P41" i="1" s="1"/>
  <c r="P44" i="1" s="1"/>
  <c r="O16" i="1"/>
  <c r="O41" i="1" s="1"/>
  <c r="O44" i="1" s="1"/>
  <c r="N16" i="1"/>
  <c r="N41" i="1" s="1"/>
  <c r="N44" i="1" s="1"/>
  <c r="M16" i="1"/>
  <c r="M41" i="1" s="1"/>
  <c r="M44" i="1" s="1"/>
  <c r="L16" i="1"/>
  <c r="L41" i="1" s="1"/>
  <c r="L44" i="1" s="1"/>
  <c r="K16" i="1"/>
  <c r="J16" i="1"/>
  <c r="I16" i="1"/>
  <c r="H16" i="1"/>
  <c r="G16" i="1"/>
</calcChain>
</file>

<file path=xl/sharedStrings.xml><?xml version="1.0" encoding="utf-8"?>
<sst xmlns="http://schemas.openxmlformats.org/spreadsheetml/2006/main" count="152" uniqueCount="117">
  <si>
    <t>И НИВНО КОРИСТЕЊЕ НА ПРОГРАМСКАТА ПОДДРШКА COBISS</t>
  </si>
  <si>
    <t>Податоци за бројот на членови на библиотеките и користењето на услугите на COBISS/Зајмување</t>
  </si>
  <si>
    <t>Ред. бр.</t>
  </si>
  <si>
    <t xml:space="preserve">Назив на институцијата/библиотеката                                                                                                                            </t>
  </si>
  <si>
    <t>Услуги и членови на посл. ден во избр. период</t>
  </si>
  <si>
    <t>Број на активни членови во избраниот период</t>
  </si>
  <si>
    <t>Е-известување</t>
  </si>
  <si>
    <t>Надвор од библиотека</t>
  </si>
  <si>
    <t>1.</t>
  </si>
  <si>
    <t>УНИВЕРЗИТЕТСКИ И ВИСОКОШКОЛСКИ БИБЛИОТЕКИ</t>
  </si>
  <si>
    <t>Вкупно</t>
  </si>
  <si>
    <t>Универзитетски и високошколски библиотеки</t>
  </si>
  <si>
    <t xml:space="preserve"> Легенда:</t>
  </si>
  <si>
    <t xml:space="preserve"> </t>
  </si>
  <si>
    <t>ПОЛНОПРАВНИ ЧЛЕНКИ НА СИСТЕМОТ COBISS.MK</t>
  </si>
  <si>
    <t>ЈАВНИ БИБЛИОТЕКИ</t>
  </si>
  <si>
    <t>Јавни библиотеки</t>
  </si>
  <si>
    <t>2.</t>
  </si>
  <si>
    <t>3.</t>
  </si>
  <si>
    <t>4.</t>
  </si>
  <si>
    <t>Библиотека 'Феткин', Кавадарци</t>
  </si>
  <si>
    <t>СПЕЦИЈАЛИЗИРАНИ БИБЛИОТЕКИ</t>
  </si>
  <si>
    <t>Инст. за социол. и полит. правни истражувања, Скопје</t>
  </si>
  <si>
    <t>Библиотека 'Кочо Рацин', Тетово</t>
  </si>
  <si>
    <t>НУ-Универзитетска библиотека 'Гоце Делчев', Штип</t>
  </si>
  <si>
    <t>Специјализирани библиотеки</t>
  </si>
  <si>
    <t>C3</t>
  </si>
  <si>
    <t>Сегментот</t>
  </si>
  <si>
    <t>Во библиотека</t>
  </si>
  <si>
    <t>Откажување на резервации преку Мојата библиотека</t>
  </si>
  <si>
    <t>Преку Мојата библиотека</t>
  </si>
  <si>
    <t>avg.13</t>
  </si>
  <si>
    <t>dec.12</t>
  </si>
  <si>
    <t>Градска библиотека 'Борка Талескѝ Прилеп</t>
  </si>
  <si>
    <t>5.</t>
  </si>
  <si>
    <t>*</t>
  </si>
  <si>
    <t>Бројот ја претставува состојбата на библиотеката на денот на преоѓање од COBISS2 на COBISS3, односно на денот на спојување на библиотеките. Тој број не е опфатен со збирот.</t>
  </si>
  <si>
    <t>jul.13</t>
  </si>
  <si>
    <t>dec.13</t>
  </si>
  <si>
    <t>6.</t>
  </si>
  <si>
    <t>7.</t>
  </si>
  <si>
    <t>8.</t>
  </si>
  <si>
    <t>Медицински факултет - Централна библиотека, Скопје</t>
  </si>
  <si>
    <t>НУ Универзитетска библиотека 'Св.Кл.Охридскѝ, Битола</t>
  </si>
  <si>
    <t>Државен завод за статистика, Скопје</t>
  </si>
  <si>
    <t>Библиотека 'Благој Јанков Мучето', Струмица</t>
  </si>
  <si>
    <t>Библиотека 'Тане Георгиевскѝ, Куманово</t>
  </si>
  <si>
    <t>Центар за култура 'Брака Миладиновцѝ Струга</t>
  </si>
  <si>
    <t>Градска библиотека 'Брака Миладиновцѝ, Скопје</t>
  </si>
  <si>
    <t>Број на сите членови</t>
  </si>
  <si>
    <t>БРОЈ НА ЧЛЕНОВИ КОИ ВО ИЗБРАНИОТ ПЕРИОД ГИ КОРИСТЕЛЕ УСЛУГИТЕ:</t>
  </si>
  <si>
    <t>Зајмувања</t>
  </si>
  <si>
    <t>Резевации</t>
  </si>
  <si>
    <t>Продолжувања</t>
  </si>
  <si>
    <t>За читалница</t>
  </si>
  <si>
    <t>Надвор од библиотека или за читалница</t>
  </si>
  <si>
    <t>Зајмена граѓа</t>
  </si>
  <si>
    <t>Слободна граѓа</t>
  </si>
  <si>
    <t>Во Мојата библиотека – зајмена граѓа или слободна граѓа</t>
  </si>
  <si>
    <t>Зајмена или слободна граѓа на кој било начин</t>
  </si>
  <si>
    <t>За стандардниот период</t>
  </si>
  <si>
    <t>За произволен период</t>
  </si>
  <si>
    <t>На кој било начин</t>
  </si>
  <si>
    <r>
      <t xml:space="preserve"> • </t>
    </r>
    <r>
      <rPr>
        <i/>
        <sz val="10"/>
        <rFont val="Arial"/>
        <family val="2"/>
        <charset val="238"/>
      </rPr>
      <t xml:space="preserve">Нази на институцијата/библиотеката: </t>
    </r>
    <r>
      <rPr>
        <sz val="10"/>
        <rFont val="Arial"/>
        <family val="2"/>
        <charset val="238"/>
      </rPr>
      <t>библиотека која е полноправен член на системот COBISS.МК што ја користела програмската поддршка COBISS2/Зајмување или COBISS3/Зајмување</t>
    </r>
  </si>
  <si>
    <r>
      <t xml:space="preserve"> • </t>
    </r>
    <r>
      <rPr>
        <i/>
        <sz val="10"/>
        <rFont val="Arial"/>
        <family val="2"/>
        <charset val="238"/>
      </rPr>
      <t xml:space="preserve">Број на активни членови во избраниот период: </t>
    </r>
    <r>
      <rPr>
        <sz val="10"/>
        <rFont val="Arial"/>
        <family val="2"/>
        <charset val="238"/>
      </rPr>
      <t>број на членови кај кои е евидентирана барем една посета заради: зајмување, резервација, продолжување, менување на податоците, информација</t>
    </r>
  </si>
  <si>
    <r>
      <t xml:space="preserve"> • БРОЈ НА ЧЛЕНОВИ КОИ ВО ИЗБРАНИОТ ПЕРИОД ГИ КОРИСТЕЛЕ УСЛУГИТЕ</t>
    </r>
    <r>
      <rPr>
        <sz val="10"/>
        <rFont val="Arial"/>
        <family val="2"/>
        <charset val="238"/>
      </rPr>
      <t xml:space="preserve"> </t>
    </r>
  </si>
  <si>
    <t xml:space="preserve">    - Зајмување: </t>
  </si>
  <si>
    <r>
      <t xml:space="preserve">       </t>
    </r>
    <r>
      <rPr>
        <sz val="10"/>
        <rFont val="Arial"/>
        <family val="2"/>
        <charset val="238"/>
      </rPr>
      <t>◦</t>
    </r>
    <r>
      <rPr>
        <i/>
        <sz val="10"/>
        <rFont val="Arial"/>
        <family val="2"/>
        <charset val="238"/>
      </rPr>
      <t xml:space="preserve"> Надвор од библиотека: </t>
    </r>
    <r>
      <rPr>
        <sz val="10"/>
        <rFont val="Arial"/>
        <family val="2"/>
        <charset val="238"/>
      </rPr>
      <t>број на членови кои барем еднаш зајмиле граѓа надвор од библиотеката</t>
    </r>
  </si>
  <si>
    <r>
      <t xml:space="preserve">       ◦ За читалница: </t>
    </r>
    <r>
      <rPr>
        <sz val="10"/>
        <rFont val="Arial"/>
        <family val="2"/>
        <charset val="238"/>
      </rPr>
      <t>број на членови кои барем еднаш зајмиле граѓа за читалница</t>
    </r>
  </si>
  <si>
    <r>
      <t xml:space="preserve">       ◦ Надвор од библиотека или за читалница: </t>
    </r>
    <r>
      <rPr>
        <sz val="10"/>
        <rFont val="Arial"/>
        <family val="2"/>
        <charset val="238"/>
      </rPr>
      <t>број на членови кои барем еднаш зајмиле граѓа надвор од библиотеката или за читалница</t>
    </r>
  </si>
  <si>
    <t xml:space="preserve">    - Резервација: </t>
  </si>
  <si>
    <r>
      <t xml:space="preserve">       ◦ Во библиотека –зајмена граѓа: </t>
    </r>
    <r>
      <rPr>
        <sz val="10"/>
        <rFont val="Arial"/>
        <family val="2"/>
        <charset val="238"/>
      </rPr>
      <t>број на членови кои во библиотеката барем еднаш резервирале граѓа што е зајмена</t>
    </r>
  </si>
  <si>
    <r>
      <t xml:space="preserve">       ◦ Во библиотека – слободна граѓа: </t>
    </r>
    <r>
      <rPr>
        <sz val="10"/>
        <rFont val="Arial"/>
        <family val="2"/>
        <charset val="238"/>
      </rPr>
      <t>број на членови кои во библиотеката барем еднаш резервирале граѓа што е слободна</t>
    </r>
  </si>
  <si>
    <r>
      <t xml:space="preserve">       ◦ Во Мојата библиотека – зајмена или слободна граѓа: </t>
    </r>
    <r>
      <rPr>
        <sz val="10"/>
        <rFont val="Arial"/>
        <family val="2"/>
        <charset val="238"/>
      </rPr>
      <t>број на членови кои преку сервисот Мојата библиотека барем еднаш резервирале граѓа што е слободна или зајмена</t>
    </r>
  </si>
  <si>
    <r>
      <t xml:space="preserve">       ◦ Зајмена или слободна граѓа на кој било начин: </t>
    </r>
    <r>
      <rPr>
        <sz val="10"/>
        <rFont val="Arial"/>
        <family val="2"/>
        <charset val="238"/>
      </rPr>
      <t>број на членови кои во библиотеката или преку сервисот Мојата библиотека барем еднаш резервирале граѓа што е слободна или зајмена</t>
    </r>
  </si>
  <si>
    <t xml:space="preserve">   - Продолжувања: </t>
  </si>
  <si>
    <r>
      <t xml:space="preserve">       ◦ Во библиотека – за стандардниот период: </t>
    </r>
    <r>
      <rPr>
        <sz val="10"/>
        <rFont val="Arial"/>
        <family val="2"/>
        <charset val="238"/>
      </rPr>
      <t>број на членови кои во библиотеката го продолжиле рокот за зајмување за стандардниот период за барем еден примерок граѓа</t>
    </r>
  </si>
  <si>
    <r>
      <t xml:space="preserve">       ◦ Во библиотека – за произволен период: </t>
    </r>
    <r>
      <rPr>
        <sz val="10"/>
        <rFont val="Arial"/>
        <family val="2"/>
        <charset val="238"/>
      </rPr>
      <t>број на членови кои во библиотеката го продолжиле рокот за зајмување за произволно определен период за барем еден примерок граѓа</t>
    </r>
  </si>
  <si>
    <r>
      <t xml:space="preserve">       ◦ Преку телефонски автомат:</t>
    </r>
    <r>
      <rPr>
        <sz val="10"/>
        <rFont val="Arial"/>
        <family val="2"/>
        <charset val="238"/>
      </rPr>
      <t xml:space="preserve"> број на членови кои преку телефонски автомат го продолжиле рокот за зајмување за барем еден примерок граѓа</t>
    </r>
  </si>
  <si>
    <r>
      <t xml:space="preserve">       ◦ На кој било начин:</t>
    </r>
    <r>
      <rPr>
        <sz val="10"/>
        <rFont val="Arial"/>
        <family val="2"/>
        <charset val="238"/>
      </rPr>
      <t xml:space="preserve"> број на членови кои на кој било начин го продолжиле рокот за зајмување за барем еден примерок граѓа</t>
    </r>
  </si>
  <si>
    <t xml:space="preserve">Преку телефонски автомат </t>
  </si>
  <si>
    <t>9.</t>
  </si>
  <si>
    <t>Локална библиотека 'Гоце Делчев', Велес</t>
  </si>
  <si>
    <t xml:space="preserve">       ◦ Преку Мојата библиотека: број на членови кои преку сервисот Мојата библиотека го продолжиле рокот за зајмување за барем еден примерок граѓа</t>
  </si>
  <si>
    <t>НУБ 'Св. Климент Охридскѝ, Скопје</t>
  </si>
  <si>
    <t>NUBSK</t>
  </si>
  <si>
    <t>MFSK</t>
  </si>
  <si>
    <t>UBBIT</t>
  </si>
  <si>
    <t>DZS</t>
  </si>
  <si>
    <t>ISPPI</t>
  </si>
  <si>
    <t>OMBSTR</t>
  </si>
  <si>
    <t>BFKA</t>
  </si>
  <si>
    <t>KRTE</t>
  </si>
  <si>
    <t>BTGKU</t>
  </si>
  <si>
    <t>BMSG</t>
  </si>
  <si>
    <t>GBPP</t>
  </si>
  <si>
    <t>GBSK</t>
  </si>
  <si>
    <t>NBGDVE</t>
  </si>
  <si>
    <t>NBGDST</t>
  </si>
  <si>
    <t>Национална библиотека</t>
  </si>
  <si>
    <t xml:space="preserve">    </t>
  </si>
  <si>
    <t>GPOH</t>
  </si>
  <si>
    <t>Библиотека 'Григор Прличев', Охрид</t>
  </si>
  <si>
    <t>10.</t>
  </si>
  <si>
    <t xml:space="preserve">05/2013                   </t>
  </si>
  <si>
    <t xml:space="preserve">C3                   </t>
  </si>
  <si>
    <t xml:space="preserve">03/2013                   </t>
  </si>
  <si>
    <t xml:space="preserve">C3                  </t>
  </si>
  <si>
    <t xml:space="preserve">X    </t>
  </si>
  <si>
    <t xml:space="preserve">       </t>
  </si>
  <si>
    <t xml:space="preserve">04/2013                   </t>
  </si>
  <si>
    <t xml:space="preserve">X   </t>
  </si>
  <si>
    <t xml:space="preserve">12/2013                   </t>
  </si>
  <si>
    <t xml:space="preserve">   </t>
  </si>
  <si>
    <t>Податоци за период 1. 1. 2018 г. – 31. 12. 2018 г.</t>
  </si>
  <si>
    <r>
      <t xml:space="preserve"> • Број на сите членови:</t>
    </r>
    <r>
      <rPr>
        <sz val="10"/>
        <rFont val="Arial"/>
        <family val="2"/>
        <charset val="238"/>
      </rPr>
      <t xml:space="preserve"> број на сите запишани членови на 31.12.2018 година, а во случај на заедничка база на членови кај секоја библиотека се уважуваат членовите кои се запишани во одделна библиотека</t>
    </r>
  </si>
  <si>
    <t>11.2.2019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</si>
</sst>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2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43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3" applyNumberFormat="0" applyAlignment="0" applyProtection="0"/>
    <xf numFmtId="0" fontId="9" fillId="29" borderId="4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3" applyNumberFormat="0" applyAlignment="0" applyProtection="0"/>
    <xf numFmtId="0" fontId="16" fillId="0" borderId="8" applyNumberFormat="0" applyFill="0" applyAlignment="0" applyProtection="0"/>
    <xf numFmtId="0" fontId="17" fillId="32" borderId="0" applyNumberFormat="0" applyBorder="0" applyAlignment="0" applyProtection="0"/>
    <xf numFmtId="0" fontId="5" fillId="0" borderId="0"/>
    <xf numFmtId="0" fontId="5" fillId="33" borderId="9" applyNumberFormat="0" applyFont="0" applyAlignment="0" applyProtection="0"/>
    <xf numFmtId="0" fontId="18" fillId="28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0" xfId="0" applyBorder="1" applyAlignment="1">
      <alignment wrapText="1"/>
    </xf>
    <xf numFmtId="0" fontId="1" fillId="0" borderId="0" xfId="0" applyFont="1"/>
    <xf numFmtId="0" fontId="1" fillId="0" borderId="0" xfId="0" applyFont="1" applyBorder="1"/>
    <xf numFmtId="3" fontId="1" fillId="0" borderId="0" xfId="0" applyNumberFormat="1" applyFont="1" applyBorder="1"/>
    <xf numFmtId="0" fontId="0" fillId="0" borderId="0" xfId="0" applyFont="1" applyAlignment="1"/>
    <xf numFmtId="0" fontId="0" fillId="0" borderId="0" xfId="0" applyFont="1" applyBorder="1"/>
    <xf numFmtId="0" fontId="0" fillId="0" borderId="0" xfId="0" applyFont="1"/>
    <xf numFmtId="0" fontId="3" fillId="0" borderId="0" xfId="0" applyFont="1" applyBorder="1" applyAlignment="1"/>
    <xf numFmtId="49" fontId="0" fillId="0" borderId="0" xfId="0" applyNumberFormat="1" applyFont="1" applyFill="1" applyBorder="1"/>
    <xf numFmtId="0" fontId="0" fillId="0" borderId="0" xfId="0" applyFont="1" applyFill="1" applyBorder="1"/>
    <xf numFmtId="49" fontId="3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0" fillId="0" borderId="12" xfId="0" applyBorder="1"/>
    <xf numFmtId="3" fontId="0" fillId="0" borderId="12" xfId="0" applyNumberFormat="1" applyBorder="1"/>
    <xf numFmtId="49" fontId="4" fillId="0" borderId="12" xfId="0" applyNumberFormat="1" applyFont="1" applyBorder="1"/>
    <xf numFmtId="17" fontId="0" fillId="0" borderId="12" xfId="0" applyNumberFormat="1" applyBorder="1"/>
    <xf numFmtId="3" fontId="0" fillId="0" borderId="12" xfId="0" applyNumberFormat="1" applyBorder="1" applyAlignment="1">
      <alignment horizontal="right"/>
    </xf>
    <xf numFmtId="0" fontId="1" fillId="0" borderId="12" xfId="0" applyFont="1" applyBorder="1"/>
    <xf numFmtId="3" fontId="1" fillId="0" borderId="12" xfId="0" applyNumberFormat="1" applyFont="1" applyBorder="1"/>
    <xf numFmtId="0" fontId="0" fillId="0" borderId="12" xfId="0" applyFont="1" applyBorder="1"/>
    <xf numFmtId="3" fontId="0" fillId="0" borderId="12" xfId="0" applyNumberFormat="1" applyFont="1" applyBorder="1"/>
    <xf numFmtId="0" fontId="0" fillId="0" borderId="14" xfId="0" applyBorder="1"/>
    <xf numFmtId="0" fontId="0" fillId="0" borderId="15" xfId="0" applyBorder="1"/>
    <xf numFmtId="3" fontId="0" fillId="0" borderId="17" xfId="0" applyNumberFormat="1" applyBorder="1"/>
    <xf numFmtId="3" fontId="0" fillId="0" borderId="17" xfId="0" applyNumberFormat="1" applyBorder="1" applyAlignment="1">
      <alignment horizontal="right"/>
    </xf>
    <xf numFmtId="3" fontId="1" fillId="0" borderId="17" xfId="0" applyNumberFormat="1" applyFont="1" applyBorder="1"/>
    <xf numFmtId="3" fontId="0" fillId="0" borderId="17" xfId="0" applyNumberFormat="1" applyFont="1" applyBorder="1"/>
    <xf numFmtId="0" fontId="0" fillId="0" borderId="19" xfId="0" applyFont="1" applyBorder="1"/>
    <xf numFmtId="3" fontId="0" fillId="0" borderId="19" xfId="0" applyNumberFormat="1" applyFont="1" applyBorder="1"/>
    <xf numFmtId="3" fontId="0" fillId="0" borderId="20" xfId="0" applyNumberFormat="1" applyFont="1" applyBorder="1"/>
    <xf numFmtId="0" fontId="1" fillId="0" borderId="22" xfId="0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49" fontId="4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Font="1" applyBorder="1" applyAlignment="1">
      <alignment wrapText="1"/>
    </xf>
    <xf numFmtId="17" fontId="0" fillId="0" borderId="12" xfId="0" applyNumberFormat="1" applyBorder="1" applyAlignment="1">
      <alignment horizontal="left"/>
    </xf>
    <xf numFmtId="0" fontId="1" fillId="0" borderId="33" xfId="0" applyFont="1" applyBorder="1"/>
    <xf numFmtId="3" fontId="1" fillId="0" borderId="33" xfId="0" applyNumberFormat="1" applyFont="1" applyBorder="1"/>
    <xf numFmtId="49" fontId="4" fillId="0" borderId="12" xfId="0" applyNumberFormat="1" applyFont="1" applyBorder="1" applyAlignment="1">
      <alignment horizontal="left" vertical="center"/>
    </xf>
    <xf numFmtId="17" fontId="0" fillId="0" borderId="12" xfId="0" applyNumberFormat="1" applyBorder="1" applyAlignment="1">
      <alignment horizontal="left" vertical="center"/>
    </xf>
    <xf numFmtId="0" fontId="0" fillId="0" borderId="25" xfId="0" applyBorder="1"/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35" xfId="0" applyFont="1" applyBorder="1"/>
    <xf numFmtId="0" fontId="0" fillId="0" borderId="36" xfId="0" applyFont="1" applyBorder="1"/>
    <xf numFmtId="0" fontId="1" fillId="0" borderId="37" xfId="0" applyFont="1" applyBorder="1"/>
    <xf numFmtId="0" fontId="0" fillId="0" borderId="38" xfId="0" applyBorder="1" applyAlignment="1">
      <alignment horizontal="right"/>
    </xf>
    <xf numFmtId="0" fontId="0" fillId="0" borderId="39" xfId="0" applyBorder="1"/>
    <xf numFmtId="0" fontId="0" fillId="0" borderId="40" xfId="0" applyBorder="1"/>
    <xf numFmtId="49" fontId="4" fillId="0" borderId="40" xfId="0" applyNumberFormat="1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0" xfId="0" applyBorder="1" applyAlignment="1">
      <alignment horizontal="left" vertical="center"/>
    </xf>
    <xf numFmtId="49" fontId="4" fillId="0" borderId="40" xfId="0" applyNumberFormat="1" applyFont="1" applyBorder="1"/>
    <xf numFmtId="0" fontId="1" fillId="0" borderId="40" xfId="0" applyFont="1" applyBorder="1"/>
    <xf numFmtId="0" fontId="0" fillId="0" borderId="41" xfId="0" applyFont="1" applyBorder="1"/>
    <xf numFmtId="0" fontId="1" fillId="0" borderId="42" xfId="0" applyFont="1" applyBorder="1"/>
    <xf numFmtId="0" fontId="0" fillId="0" borderId="40" xfId="0" applyFont="1" applyBorder="1"/>
    <xf numFmtId="0" fontId="0" fillId="0" borderId="44" xfId="0" applyBorder="1"/>
    <xf numFmtId="0" fontId="0" fillId="0" borderId="45" xfId="0" applyBorder="1"/>
    <xf numFmtId="49" fontId="4" fillId="0" borderId="45" xfId="0" applyNumberFormat="1" applyFont="1" applyBorder="1" applyAlignment="1">
      <alignment horizontal="left" vertical="center"/>
    </xf>
    <xf numFmtId="49" fontId="4" fillId="0" borderId="45" xfId="0" applyNumberFormat="1" applyFont="1" applyBorder="1" applyAlignment="1">
      <alignment horizontal="left"/>
    </xf>
    <xf numFmtId="0" fontId="0" fillId="0" borderId="45" xfId="0" applyBorder="1" applyAlignment="1">
      <alignment horizontal="left"/>
    </xf>
    <xf numFmtId="49" fontId="4" fillId="0" borderId="45" xfId="0" applyNumberFormat="1" applyFont="1" applyBorder="1"/>
    <xf numFmtId="0" fontId="1" fillId="0" borderId="45" xfId="0" applyFont="1" applyBorder="1"/>
    <xf numFmtId="0" fontId="0" fillId="0" borderId="46" xfId="0" applyFont="1" applyBorder="1"/>
    <xf numFmtId="0" fontId="0" fillId="0" borderId="45" xfId="0" applyFont="1" applyBorder="1"/>
    <xf numFmtId="0" fontId="0" fillId="0" borderId="48" xfId="0" applyBorder="1"/>
    <xf numFmtId="3" fontId="0" fillId="0" borderId="49" xfId="0" applyNumberFormat="1" applyBorder="1"/>
    <xf numFmtId="3" fontId="0" fillId="0" borderId="49" xfId="0" applyNumberFormat="1" applyBorder="1" applyAlignment="1">
      <alignment horizontal="right"/>
    </xf>
    <xf numFmtId="3" fontId="1" fillId="0" borderId="49" xfId="0" applyNumberFormat="1" applyFont="1" applyBorder="1"/>
    <xf numFmtId="3" fontId="0" fillId="0" borderId="50" xfId="0" applyNumberFormat="1" applyFont="1" applyBorder="1"/>
    <xf numFmtId="3" fontId="1" fillId="0" borderId="51" xfId="0" applyNumberFormat="1" applyFont="1" applyBorder="1"/>
    <xf numFmtId="3" fontId="0" fillId="0" borderId="49" xfId="0" applyNumberFormat="1" applyFont="1" applyBorder="1"/>
    <xf numFmtId="3" fontId="0" fillId="0" borderId="40" xfId="0" applyNumberFormat="1" applyBorder="1"/>
    <xf numFmtId="3" fontId="0" fillId="0" borderId="40" xfId="0" applyNumberFormat="1" applyBorder="1" applyAlignment="1">
      <alignment horizontal="right"/>
    </xf>
    <xf numFmtId="3" fontId="1" fillId="0" borderId="40" xfId="0" applyNumberFormat="1" applyFont="1" applyBorder="1"/>
    <xf numFmtId="3" fontId="0" fillId="0" borderId="41" xfId="0" applyNumberFormat="1" applyFont="1" applyBorder="1"/>
    <xf numFmtId="3" fontId="1" fillId="0" borderId="42" xfId="0" applyNumberFormat="1" applyFont="1" applyBorder="1"/>
    <xf numFmtId="3" fontId="0" fillId="0" borderId="40" xfId="0" applyNumberFormat="1" applyFont="1" applyBorder="1"/>
    <xf numFmtId="3" fontId="0" fillId="0" borderId="45" xfId="0" applyNumberFormat="1" applyBorder="1"/>
    <xf numFmtId="3" fontId="0" fillId="0" borderId="45" xfId="0" applyNumberFormat="1" applyBorder="1" applyAlignment="1">
      <alignment horizontal="right"/>
    </xf>
    <xf numFmtId="3" fontId="1" fillId="0" borderId="45" xfId="0" applyNumberFormat="1" applyFont="1" applyBorder="1"/>
    <xf numFmtId="3" fontId="0" fillId="0" borderId="46" xfId="0" applyNumberFormat="1" applyFont="1" applyBorder="1"/>
    <xf numFmtId="3" fontId="0" fillId="0" borderId="45" xfId="0" applyNumberFormat="1" applyFont="1" applyBorder="1"/>
    <xf numFmtId="0" fontId="0" fillId="0" borderId="13" xfId="0" applyBorder="1"/>
    <xf numFmtId="3" fontId="0" fillId="0" borderId="16" xfId="0" applyNumberFormat="1" applyBorder="1"/>
    <xf numFmtId="3" fontId="0" fillId="0" borderId="16" xfId="0" applyNumberFormat="1" applyBorder="1" applyAlignment="1">
      <alignment horizontal="right"/>
    </xf>
    <xf numFmtId="3" fontId="1" fillId="0" borderId="16" xfId="0" applyNumberFormat="1" applyFont="1" applyBorder="1"/>
    <xf numFmtId="3" fontId="0" fillId="0" borderId="18" xfId="0" applyNumberFormat="1" applyFont="1" applyBorder="1"/>
    <xf numFmtId="3" fontId="1" fillId="0" borderId="21" xfId="0" applyNumberFormat="1" applyFont="1" applyBorder="1"/>
    <xf numFmtId="3" fontId="0" fillId="0" borderId="16" xfId="0" applyNumberFormat="1" applyFont="1" applyBorder="1"/>
    <xf numFmtId="3" fontId="0" fillId="0" borderId="0" xfId="0" applyNumberFormat="1" applyFont="1" applyBorder="1"/>
    <xf numFmtId="0" fontId="1" fillId="0" borderId="0" xfId="0" applyFont="1" applyBorder="1" applyAlignment="1">
      <alignment horizontal="right"/>
    </xf>
    <xf numFmtId="49" fontId="4" fillId="0" borderId="47" xfId="0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0" fontId="1" fillId="0" borderId="12" xfId="0" applyFont="1" applyBorder="1" applyAlignment="1">
      <alignment horizontal="right"/>
    </xf>
    <xf numFmtId="17" fontId="0" fillId="0" borderId="12" xfId="0" applyNumberFormat="1" applyBorder="1" applyAlignment="1">
      <alignment horizontal="right"/>
    </xf>
    <xf numFmtId="0" fontId="0" fillId="0" borderId="46" xfId="0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0" fillId="35" borderId="0" xfId="0" applyFill="1"/>
    <xf numFmtId="0" fontId="1" fillId="36" borderId="1" xfId="0" applyFont="1" applyFill="1" applyBorder="1" applyAlignment="1">
      <alignment horizontal="center" wrapText="1"/>
    </xf>
    <xf numFmtId="0" fontId="1" fillId="36" borderId="1" xfId="0" applyFont="1" applyFill="1" applyBorder="1" applyAlignment="1">
      <alignment horizontal="center" textRotation="90" wrapText="1"/>
    </xf>
    <xf numFmtId="0" fontId="0" fillId="35" borderId="44" xfId="0" applyFill="1" applyBorder="1"/>
    <xf numFmtId="3" fontId="0" fillId="35" borderId="45" xfId="0" applyNumberFormat="1" applyFill="1" applyBorder="1"/>
    <xf numFmtId="3" fontId="0" fillId="35" borderId="45" xfId="0" applyNumberFormat="1" applyFill="1" applyBorder="1" applyAlignment="1">
      <alignment horizontal="right"/>
    </xf>
    <xf numFmtId="3" fontId="1" fillId="35" borderId="45" xfId="0" applyNumberFormat="1" applyFont="1" applyFill="1" applyBorder="1"/>
    <xf numFmtId="3" fontId="0" fillId="35" borderId="46" xfId="0" applyNumberFormat="1" applyFont="1" applyFill="1" applyBorder="1"/>
    <xf numFmtId="3" fontId="1" fillId="35" borderId="33" xfId="0" applyNumberFormat="1" applyFont="1" applyFill="1" applyBorder="1"/>
    <xf numFmtId="3" fontId="0" fillId="35" borderId="45" xfId="0" applyNumberFormat="1" applyFont="1" applyFill="1" applyBorder="1"/>
    <xf numFmtId="3" fontId="1" fillId="35" borderId="0" xfId="0" applyNumberFormat="1" applyFont="1" applyFill="1" applyBorder="1"/>
    <xf numFmtId="3" fontId="0" fillId="35" borderId="0" xfId="0" applyNumberFormat="1" applyFont="1" applyFill="1" applyBorder="1"/>
    <xf numFmtId="0" fontId="0" fillId="35" borderId="0" xfId="0" applyFont="1" applyFill="1"/>
    <xf numFmtId="0" fontId="0" fillId="0" borderId="47" xfId="0" applyBorder="1"/>
    <xf numFmtId="0" fontId="0" fillId="0" borderId="43" xfId="0" applyBorder="1"/>
    <xf numFmtId="0" fontId="0" fillId="0" borderId="47" xfId="0" applyFont="1" applyBorder="1"/>
    <xf numFmtId="0" fontId="23" fillId="0" borderId="45" xfId="0" applyFont="1" applyBorder="1"/>
    <xf numFmtId="0" fontId="1" fillId="36" borderId="31" xfId="0" applyFont="1" applyFill="1" applyBorder="1" applyAlignment="1">
      <alignment wrapText="1"/>
    </xf>
    <xf numFmtId="0" fontId="1" fillId="36" borderId="30" xfId="0" applyFont="1" applyFill="1" applyBorder="1" applyAlignment="1">
      <alignment wrapText="1"/>
    </xf>
    <xf numFmtId="0" fontId="1" fillId="36" borderId="1" xfId="0" applyFont="1" applyFill="1" applyBorder="1" applyAlignment="1">
      <alignment horizontal="center" textRotation="90"/>
    </xf>
    <xf numFmtId="0" fontId="0" fillId="0" borderId="54" xfId="0" applyFill="1" applyBorder="1" applyAlignment="1">
      <alignment horizontal="right"/>
    </xf>
    <xf numFmtId="3" fontId="0" fillId="0" borderId="47" xfId="0" applyNumberFormat="1" applyBorder="1"/>
    <xf numFmtId="3" fontId="0" fillId="0" borderId="43" xfId="0" applyNumberFormat="1" applyBorder="1"/>
    <xf numFmtId="3" fontId="0" fillId="0" borderId="25" xfId="0" applyNumberFormat="1" applyBorder="1"/>
    <xf numFmtId="3" fontId="0" fillId="0" borderId="52" xfId="0" applyNumberFormat="1" applyBorder="1"/>
    <xf numFmtId="3" fontId="0" fillId="0" borderId="24" xfId="0" applyNumberFormat="1" applyBorder="1"/>
    <xf numFmtId="3" fontId="0" fillId="0" borderId="26" xfId="0" applyNumberFormat="1" applyBorder="1"/>
    <xf numFmtId="3" fontId="0" fillId="35" borderId="47" xfId="0" applyNumberFormat="1" applyFill="1" applyBorder="1"/>
    <xf numFmtId="0" fontId="1" fillId="2" borderId="1" xfId="0" applyFont="1" applyFill="1" applyBorder="1" applyAlignment="1">
      <alignment horizontal="center" textRotation="90" wrapText="1"/>
    </xf>
    <xf numFmtId="0" fontId="1" fillId="36" borderId="27" xfId="0" applyFont="1" applyFill="1" applyBorder="1" applyAlignment="1">
      <alignment textRotation="90"/>
    </xf>
    <xf numFmtId="0" fontId="1" fillId="36" borderId="57" xfId="0" applyFont="1" applyFill="1" applyBorder="1" applyAlignment="1"/>
    <xf numFmtId="0" fontId="1" fillId="36" borderId="58" xfId="0" applyFont="1" applyFill="1" applyBorder="1" applyAlignment="1">
      <alignment wrapText="1"/>
    </xf>
    <xf numFmtId="0" fontId="0" fillId="0" borderId="0" xfId="0" applyBorder="1"/>
    <xf numFmtId="0" fontId="2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62" xfId="0" applyFont="1" applyFill="1" applyBorder="1" applyAlignment="1">
      <alignment horizontal="center" wrapText="1"/>
    </xf>
    <xf numFmtId="0" fontId="1" fillId="2" borderId="55" xfId="0" applyFont="1" applyFill="1" applyBorder="1" applyAlignment="1">
      <alignment textRotation="90"/>
    </xf>
    <xf numFmtId="0" fontId="1" fillId="2" borderId="61" xfId="0" applyFont="1" applyFill="1" applyBorder="1" applyAlignment="1">
      <alignment textRotation="90"/>
    </xf>
    <xf numFmtId="0" fontId="1" fillId="2" borderId="63" xfId="0" applyFont="1" applyFill="1" applyBorder="1" applyAlignment="1">
      <alignment textRotation="90"/>
    </xf>
    <xf numFmtId="0" fontId="1" fillId="2" borderId="56" xfId="0" applyFont="1" applyFill="1" applyBorder="1" applyAlignment="1"/>
    <xf numFmtId="0" fontId="1" fillId="2" borderId="2" xfId="0" applyFont="1" applyFill="1" applyBorder="1" applyAlignment="1">
      <alignment textRotation="90"/>
    </xf>
    <xf numFmtId="0" fontId="1" fillId="2" borderId="1" xfId="0" applyFont="1" applyFill="1" applyBorder="1" applyAlignment="1">
      <alignment textRotation="90"/>
    </xf>
    <xf numFmtId="0" fontId="1" fillId="2" borderId="1" xfId="0" applyFont="1" applyFill="1" applyBorder="1" applyAlignment="1">
      <alignment horizontal="center" textRotation="90" wrapText="1"/>
    </xf>
    <xf numFmtId="0" fontId="1" fillId="2" borderId="27" xfId="0" applyFont="1" applyFill="1" applyBorder="1" applyAlignment="1">
      <alignment horizontal="center" textRotation="90" wrapText="1"/>
    </xf>
    <xf numFmtId="0" fontId="1" fillId="2" borderId="59" xfId="0" applyFont="1" applyFill="1" applyBorder="1" applyAlignment="1">
      <alignment horizontal="center" textRotation="90" wrapText="1"/>
    </xf>
    <xf numFmtId="0" fontId="1" fillId="2" borderId="32" xfId="0" applyFont="1" applyFill="1" applyBorder="1" applyAlignment="1">
      <alignment horizontal="center" textRotation="90" wrapText="1"/>
    </xf>
    <xf numFmtId="0" fontId="1" fillId="2" borderId="53" xfId="0" applyFont="1" applyFill="1" applyBorder="1" applyAlignment="1">
      <alignment horizontal="center" textRotation="90" wrapText="1"/>
    </xf>
    <xf numFmtId="0" fontId="22" fillId="0" borderId="0" xfId="0" applyFont="1" applyAlignment="1">
      <alignment horizontal="center"/>
    </xf>
    <xf numFmtId="0" fontId="1" fillId="2" borderId="28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0" fontId="1" fillId="36" borderId="57" xfId="0" applyFont="1" applyFill="1" applyBorder="1" applyAlignment="1">
      <alignment textRotation="90"/>
    </xf>
    <xf numFmtId="0" fontId="1" fillId="36" borderId="27" xfId="0" applyFont="1" applyFill="1" applyBorder="1" applyAlignment="1">
      <alignment textRotation="90"/>
    </xf>
    <xf numFmtId="0" fontId="1" fillId="2" borderId="56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1" fillId="34" borderId="56" xfId="0" applyFont="1" applyFill="1" applyBorder="1" applyAlignment="1">
      <alignment horizontal="center" wrapText="1"/>
    </xf>
    <xf numFmtId="0" fontId="1" fillId="34" borderId="60" xfId="0" applyFont="1" applyFill="1" applyBorder="1" applyAlignment="1">
      <alignment horizontal="center" wrapText="1"/>
    </xf>
    <xf numFmtId="0" fontId="1" fillId="2" borderId="64" xfId="0" applyFont="1" applyFill="1" applyBorder="1" applyAlignment="1">
      <alignment horizontal="center" textRotation="90" wrapText="1"/>
    </xf>
    <xf numFmtId="0" fontId="1" fillId="2" borderId="65" xfId="0" applyFont="1" applyFill="1" applyBorder="1" applyAlignment="1">
      <alignment horizontal="center" textRotation="90" wrapText="1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zoomScale="85" zoomScaleNormal="85" workbookViewId="0">
      <selection activeCell="Z45" sqref="Z45"/>
    </sheetView>
  </sheetViews>
  <sheetFormatPr defaultRowHeight="12.75" x14ac:dyDescent="0.2"/>
  <cols>
    <col min="1" max="1" width="4.5703125" customWidth="1"/>
    <col min="2" max="2" width="55.5703125" customWidth="1"/>
    <col min="3" max="3" width="8.85546875" hidden="1" customWidth="1"/>
    <col min="4" max="4" width="6.140625" hidden="1" customWidth="1"/>
    <col min="5" max="5" width="4.85546875" hidden="1" customWidth="1"/>
    <col min="6" max="6" width="6.28515625" hidden="1" customWidth="1"/>
    <col min="7" max="7" width="8.85546875" customWidth="1"/>
    <col min="9" max="15" width="9.28515625" customWidth="1"/>
    <col min="16" max="16" width="9.28515625" style="105" hidden="1" customWidth="1"/>
    <col min="17" max="21" width="9.28515625" customWidth="1"/>
  </cols>
  <sheetData>
    <row r="1" spans="1:21" x14ac:dyDescent="0.2">
      <c r="A1" s="138" t="s">
        <v>14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x14ac:dyDescent="0.2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ht="18" x14ac:dyDescent="0.25">
      <c r="A3" s="139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1" x14ac:dyDescent="0.2">
      <c r="A4" s="154" t="s">
        <v>114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1:21" ht="12.75" customHeight="1" x14ac:dyDescent="0.2">
      <c r="A5" s="140"/>
      <c r="B5" s="140"/>
      <c r="C5" s="38"/>
      <c r="D5" s="38"/>
      <c r="E5" s="1"/>
      <c r="S5" s="165" t="s">
        <v>116</v>
      </c>
      <c r="T5" s="166"/>
      <c r="U5" s="166"/>
    </row>
    <row r="6" spans="1:21" ht="12.75" customHeight="1" x14ac:dyDescent="0.2">
      <c r="A6" s="143" t="s">
        <v>2</v>
      </c>
      <c r="B6" s="146" t="s">
        <v>3</v>
      </c>
      <c r="C6" s="135"/>
      <c r="D6" s="135"/>
      <c r="E6" s="157" t="s">
        <v>27</v>
      </c>
      <c r="F6" s="136" t="s">
        <v>4</v>
      </c>
      <c r="G6" s="151" t="s">
        <v>49</v>
      </c>
      <c r="H6" s="159" t="s">
        <v>5</v>
      </c>
      <c r="I6" s="161" t="s">
        <v>50</v>
      </c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2"/>
    </row>
    <row r="7" spans="1:21" ht="12.75" customHeight="1" x14ac:dyDescent="0.2">
      <c r="A7" s="144"/>
      <c r="B7" s="147"/>
      <c r="C7" s="134"/>
      <c r="D7" s="134"/>
      <c r="E7" s="158"/>
      <c r="F7" s="122"/>
      <c r="G7" s="152"/>
      <c r="H7" s="160"/>
      <c r="I7" s="141" t="s">
        <v>51</v>
      </c>
      <c r="J7" s="141"/>
      <c r="K7" s="141"/>
      <c r="L7" s="141" t="s">
        <v>52</v>
      </c>
      <c r="M7" s="141"/>
      <c r="N7" s="141"/>
      <c r="O7" s="141"/>
      <c r="P7" s="141"/>
      <c r="Q7" s="141" t="s">
        <v>53</v>
      </c>
      <c r="R7" s="141"/>
      <c r="S7" s="141"/>
      <c r="T7" s="141"/>
      <c r="U7" s="142"/>
    </row>
    <row r="8" spans="1:21" ht="12.75" customHeight="1" x14ac:dyDescent="0.2">
      <c r="A8" s="145"/>
      <c r="B8" s="148"/>
      <c r="C8" s="134"/>
      <c r="D8" s="134"/>
      <c r="E8" s="158"/>
      <c r="F8" s="123"/>
      <c r="G8" s="152"/>
      <c r="H8" s="149"/>
      <c r="I8" s="149" t="s">
        <v>7</v>
      </c>
      <c r="J8" s="149" t="s">
        <v>54</v>
      </c>
      <c r="K8" s="149" t="s">
        <v>55</v>
      </c>
      <c r="L8" s="155" t="s">
        <v>28</v>
      </c>
      <c r="M8" s="156"/>
      <c r="N8" s="149" t="s">
        <v>58</v>
      </c>
      <c r="O8" s="149" t="s">
        <v>59</v>
      </c>
      <c r="P8" s="106"/>
      <c r="Q8" s="155" t="s">
        <v>28</v>
      </c>
      <c r="R8" s="156"/>
      <c r="S8" s="149" t="s">
        <v>80</v>
      </c>
      <c r="T8" s="149" t="s">
        <v>30</v>
      </c>
      <c r="U8" s="163" t="s">
        <v>62</v>
      </c>
    </row>
    <row r="9" spans="1:21" ht="131.25" customHeight="1" x14ac:dyDescent="0.2">
      <c r="A9" s="145"/>
      <c r="B9" s="148"/>
      <c r="C9" s="134"/>
      <c r="D9" s="134"/>
      <c r="E9" s="158"/>
      <c r="F9" s="124" t="s">
        <v>6</v>
      </c>
      <c r="G9" s="153"/>
      <c r="H9" s="149"/>
      <c r="I9" s="150"/>
      <c r="J9" s="150"/>
      <c r="K9" s="150"/>
      <c r="L9" s="133" t="s">
        <v>56</v>
      </c>
      <c r="M9" s="133" t="s">
        <v>57</v>
      </c>
      <c r="N9" s="150"/>
      <c r="O9" s="150"/>
      <c r="P9" s="107" t="s">
        <v>29</v>
      </c>
      <c r="Q9" s="133" t="s">
        <v>60</v>
      </c>
      <c r="R9" s="133" t="s">
        <v>61</v>
      </c>
      <c r="S9" s="150"/>
      <c r="T9" s="150"/>
      <c r="U9" s="164"/>
    </row>
    <row r="10" spans="1:21" x14ac:dyDescent="0.2">
      <c r="A10" s="45"/>
      <c r="B10" s="63"/>
      <c r="C10" s="52"/>
      <c r="D10" s="24"/>
      <c r="E10" s="24"/>
      <c r="F10" s="24"/>
      <c r="G10" s="72"/>
      <c r="H10" s="63"/>
      <c r="I10" s="52"/>
      <c r="J10" s="24"/>
      <c r="K10" s="72"/>
      <c r="L10" s="90"/>
      <c r="M10" s="24"/>
      <c r="N10" s="24"/>
      <c r="O10" s="25"/>
      <c r="P10" s="108"/>
      <c r="Q10" s="52"/>
      <c r="R10" s="24"/>
      <c r="S10" s="24"/>
      <c r="T10" s="24"/>
      <c r="U10" s="25"/>
    </row>
    <row r="11" spans="1:21" x14ac:dyDescent="0.2">
      <c r="A11" s="47" t="s">
        <v>8</v>
      </c>
      <c r="B11" s="120" t="s">
        <v>84</v>
      </c>
      <c r="C11" s="119" t="s">
        <v>85</v>
      </c>
      <c r="D11" s="44">
        <v>41244</v>
      </c>
      <c r="E11" s="44" t="s">
        <v>26</v>
      </c>
      <c r="F11" s="44"/>
      <c r="G11" s="74">
        <v>1830</v>
      </c>
      <c r="H11" s="126">
        <v>1292</v>
      </c>
      <c r="I11" s="127">
        <v>0</v>
      </c>
      <c r="J11" s="128">
        <v>2</v>
      </c>
      <c r="K11" s="129">
        <v>2</v>
      </c>
      <c r="L11" s="130">
        <v>0</v>
      </c>
      <c r="M11" s="128">
        <v>0</v>
      </c>
      <c r="N11" s="128">
        <v>0</v>
      </c>
      <c r="O11" s="131">
        <v>0</v>
      </c>
      <c r="P11" s="132">
        <v>0</v>
      </c>
      <c r="Q11" s="127">
        <v>0</v>
      </c>
      <c r="R11" s="128">
        <v>0</v>
      </c>
      <c r="S11" s="128">
        <v>0</v>
      </c>
      <c r="T11" s="128">
        <v>0</v>
      </c>
      <c r="U11" s="131">
        <v>0</v>
      </c>
    </row>
    <row r="12" spans="1:21" x14ac:dyDescent="0.2">
      <c r="A12" s="51"/>
      <c r="B12" s="118"/>
      <c r="C12" s="137"/>
      <c r="D12" s="137"/>
      <c r="E12" s="137"/>
      <c r="F12" s="137" t="s">
        <v>100</v>
      </c>
      <c r="G12" s="73"/>
      <c r="H12" s="126"/>
      <c r="I12" s="127"/>
      <c r="J12" s="128"/>
      <c r="K12" s="129"/>
      <c r="L12" s="130"/>
      <c r="M12" s="128"/>
      <c r="N12" s="128"/>
      <c r="O12" s="131"/>
      <c r="P12" s="132"/>
      <c r="Q12" s="127"/>
      <c r="R12" s="128"/>
      <c r="S12" s="128"/>
      <c r="T12" s="128"/>
      <c r="U12" s="131"/>
    </row>
    <row r="13" spans="1:21" x14ac:dyDescent="0.2">
      <c r="A13" s="46"/>
      <c r="B13" s="64" t="s">
        <v>9</v>
      </c>
      <c r="C13" s="53"/>
      <c r="D13" s="15"/>
      <c r="E13" s="15"/>
      <c r="F13" s="16"/>
      <c r="G13" s="75"/>
      <c r="H13" s="85"/>
      <c r="I13" s="79"/>
      <c r="J13" s="16"/>
      <c r="K13" s="73"/>
      <c r="L13" s="91"/>
      <c r="M13" s="16"/>
      <c r="N13" s="16"/>
      <c r="O13" s="26"/>
      <c r="P13" s="109"/>
      <c r="Q13" s="79"/>
      <c r="R13" s="16"/>
      <c r="S13" s="16"/>
      <c r="T13" s="16"/>
      <c r="U13" s="26"/>
    </row>
    <row r="14" spans="1:21" x14ac:dyDescent="0.2">
      <c r="A14" s="46" t="s">
        <v>8</v>
      </c>
      <c r="B14" s="66" t="s">
        <v>42</v>
      </c>
      <c r="C14" s="54" t="s">
        <v>86</v>
      </c>
      <c r="D14" s="42" t="s">
        <v>37</v>
      </c>
      <c r="E14" s="102" t="s">
        <v>26</v>
      </c>
      <c r="F14" s="14">
        <v>1</v>
      </c>
      <c r="G14" s="74">
        <v>1465</v>
      </c>
      <c r="H14" s="86">
        <v>1061</v>
      </c>
      <c r="I14" s="80">
        <v>870</v>
      </c>
      <c r="J14" s="19">
        <v>1</v>
      </c>
      <c r="K14" s="74">
        <v>870</v>
      </c>
      <c r="L14" s="92">
        <v>0</v>
      </c>
      <c r="M14" s="19">
        <v>0</v>
      </c>
      <c r="N14" s="19">
        <v>0</v>
      </c>
      <c r="O14" s="27">
        <v>0</v>
      </c>
      <c r="P14" s="110">
        <v>0</v>
      </c>
      <c r="Q14" s="80">
        <v>523</v>
      </c>
      <c r="R14" s="19">
        <v>63</v>
      </c>
      <c r="S14" s="19">
        <v>0</v>
      </c>
      <c r="T14" s="19">
        <v>0</v>
      </c>
      <c r="U14" s="27">
        <v>543</v>
      </c>
    </row>
    <row r="15" spans="1:21" x14ac:dyDescent="0.2">
      <c r="A15" s="46" t="s">
        <v>17</v>
      </c>
      <c r="B15" s="99" t="s">
        <v>43</v>
      </c>
      <c r="C15" s="54" t="s">
        <v>87</v>
      </c>
      <c r="D15" s="42" t="s">
        <v>31</v>
      </c>
      <c r="E15" s="102" t="s">
        <v>26</v>
      </c>
      <c r="F15" s="14">
        <v>1</v>
      </c>
      <c r="G15" s="73">
        <v>18376</v>
      </c>
      <c r="H15" s="85">
        <v>2946</v>
      </c>
      <c r="I15" s="79">
        <v>2797</v>
      </c>
      <c r="J15" s="16">
        <v>64</v>
      </c>
      <c r="K15" s="73">
        <v>2802</v>
      </c>
      <c r="L15" s="91">
        <v>175</v>
      </c>
      <c r="M15" s="16">
        <v>6</v>
      </c>
      <c r="N15" s="16">
        <v>6</v>
      </c>
      <c r="O15" s="26">
        <v>182</v>
      </c>
      <c r="P15" s="109">
        <v>3</v>
      </c>
      <c r="Q15" s="79">
        <v>1728</v>
      </c>
      <c r="R15" s="16">
        <v>827</v>
      </c>
      <c r="S15" s="16">
        <v>0</v>
      </c>
      <c r="T15" s="16">
        <v>2</v>
      </c>
      <c r="U15" s="26">
        <v>1923</v>
      </c>
    </row>
    <row r="16" spans="1:21" x14ac:dyDescent="0.2">
      <c r="A16" s="46"/>
      <c r="B16" s="69" t="s">
        <v>10</v>
      </c>
      <c r="C16" s="54"/>
      <c r="D16" s="42"/>
      <c r="E16" s="102"/>
      <c r="F16" s="101">
        <v>2</v>
      </c>
      <c r="G16" s="75">
        <f>SUM(G14:G15)</f>
        <v>19841</v>
      </c>
      <c r="H16" s="87">
        <f t="shared" ref="H16:U16" si="0">SUM(H14:H15)</f>
        <v>4007</v>
      </c>
      <c r="I16" s="81">
        <f t="shared" si="0"/>
        <v>3667</v>
      </c>
      <c r="J16" s="21">
        <f t="shared" si="0"/>
        <v>65</v>
      </c>
      <c r="K16" s="75">
        <f t="shared" si="0"/>
        <v>3672</v>
      </c>
      <c r="L16" s="93">
        <f t="shared" si="0"/>
        <v>175</v>
      </c>
      <c r="M16" s="21">
        <f t="shared" si="0"/>
        <v>6</v>
      </c>
      <c r="N16" s="21">
        <f t="shared" si="0"/>
        <v>6</v>
      </c>
      <c r="O16" s="28">
        <f t="shared" si="0"/>
        <v>182</v>
      </c>
      <c r="P16" s="111">
        <f t="shared" si="0"/>
        <v>3</v>
      </c>
      <c r="Q16" s="81">
        <f t="shared" si="0"/>
        <v>2251</v>
      </c>
      <c r="R16" s="21">
        <f t="shared" si="0"/>
        <v>890</v>
      </c>
      <c r="S16" s="21">
        <f t="shared" si="0"/>
        <v>0</v>
      </c>
      <c r="T16" s="21">
        <f t="shared" si="0"/>
        <v>2</v>
      </c>
      <c r="U16" s="28">
        <f t="shared" si="0"/>
        <v>2466</v>
      </c>
    </row>
    <row r="17" spans="1:21" x14ac:dyDescent="0.2">
      <c r="A17" s="46"/>
      <c r="B17" s="69"/>
      <c r="C17" s="54"/>
      <c r="D17" s="42"/>
      <c r="E17" s="102"/>
      <c r="F17" s="14"/>
      <c r="G17" s="75"/>
      <c r="H17" s="87"/>
      <c r="I17" s="81"/>
      <c r="J17" s="21"/>
      <c r="K17" s="75"/>
      <c r="L17" s="93"/>
      <c r="M17" s="21"/>
      <c r="N17" s="21"/>
      <c r="O17" s="28"/>
      <c r="P17" s="111"/>
      <c r="Q17" s="81"/>
      <c r="R17" s="21"/>
      <c r="S17" s="21"/>
      <c r="T17" s="21"/>
      <c r="U17" s="28"/>
    </row>
    <row r="18" spans="1:21" x14ac:dyDescent="0.2">
      <c r="A18" s="46"/>
      <c r="B18" s="65"/>
      <c r="C18" s="54"/>
      <c r="D18" s="42"/>
      <c r="E18" s="102"/>
      <c r="F18" s="14"/>
      <c r="G18" s="73"/>
      <c r="H18" s="85"/>
      <c r="I18" s="79"/>
      <c r="J18" s="16"/>
      <c r="K18" s="73"/>
      <c r="L18" s="91"/>
      <c r="M18" s="16"/>
      <c r="N18" s="16"/>
      <c r="O18" s="26"/>
      <c r="P18" s="109"/>
      <c r="Q18" s="79"/>
      <c r="R18" s="16"/>
      <c r="S18" s="16"/>
      <c r="T18" s="16"/>
      <c r="U18" s="26"/>
    </row>
    <row r="19" spans="1:21" x14ac:dyDescent="0.2">
      <c r="A19" s="46"/>
      <c r="B19" s="66" t="s">
        <v>21</v>
      </c>
      <c r="C19" s="55"/>
      <c r="D19" s="36"/>
      <c r="E19" s="102"/>
      <c r="F19" s="14"/>
      <c r="G19" s="73"/>
      <c r="H19" s="85"/>
      <c r="I19" s="79"/>
      <c r="J19" s="16"/>
      <c r="K19" s="73"/>
      <c r="L19" s="91"/>
      <c r="M19" s="16"/>
      <c r="N19" s="16"/>
      <c r="O19" s="26"/>
      <c r="P19" s="109"/>
      <c r="Q19" s="79"/>
      <c r="R19" s="16"/>
      <c r="S19" s="16"/>
      <c r="T19" s="16"/>
      <c r="U19" s="26"/>
    </row>
    <row r="20" spans="1:21" x14ac:dyDescent="0.2">
      <c r="A20" s="46" t="s">
        <v>8</v>
      </c>
      <c r="B20" s="66" t="s">
        <v>44</v>
      </c>
      <c r="C20" s="55" t="s">
        <v>88</v>
      </c>
      <c r="D20" s="36" t="s">
        <v>38</v>
      </c>
      <c r="E20" s="102" t="s">
        <v>26</v>
      </c>
      <c r="F20" s="14">
        <v>1</v>
      </c>
      <c r="G20" s="73">
        <v>87</v>
      </c>
      <c r="H20" s="85">
        <v>0</v>
      </c>
      <c r="I20" s="79">
        <v>0</v>
      </c>
      <c r="J20" s="16">
        <v>0</v>
      </c>
      <c r="K20" s="73">
        <v>0</v>
      </c>
      <c r="L20" s="91">
        <v>0</v>
      </c>
      <c r="M20" s="16">
        <v>0</v>
      </c>
      <c r="N20" s="16">
        <v>0</v>
      </c>
      <c r="O20" s="26">
        <v>0</v>
      </c>
      <c r="P20" s="109">
        <v>0</v>
      </c>
      <c r="Q20" s="79">
        <v>0</v>
      </c>
      <c r="R20" s="16">
        <v>0</v>
      </c>
      <c r="S20" s="16">
        <v>0</v>
      </c>
      <c r="T20" s="16">
        <v>0</v>
      </c>
      <c r="U20" s="26">
        <v>0</v>
      </c>
    </row>
    <row r="21" spans="1:21" x14ac:dyDescent="0.2">
      <c r="A21" s="46" t="s">
        <v>17</v>
      </c>
      <c r="B21" s="66" t="s">
        <v>22</v>
      </c>
      <c r="C21" s="55" t="s">
        <v>89</v>
      </c>
      <c r="D21" s="36" t="s">
        <v>32</v>
      </c>
      <c r="E21" s="102" t="s">
        <v>26</v>
      </c>
      <c r="F21" s="14">
        <v>1</v>
      </c>
      <c r="G21" s="73">
        <v>23</v>
      </c>
      <c r="H21" s="85">
        <v>0</v>
      </c>
      <c r="I21" s="79">
        <v>0</v>
      </c>
      <c r="J21" s="16">
        <v>0</v>
      </c>
      <c r="K21" s="73">
        <v>0</v>
      </c>
      <c r="L21" s="91">
        <v>0</v>
      </c>
      <c r="M21" s="16">
        <v>0</v>
      </c>
      <c r="N21" s="16">
        <v>0</v>
      </c>
      <c r="O21" s="26">
        <v>0</v>
      </c>
      <c r="P21" s="109">
        <v>0</v>
      </c>
      <c r="Q21" s="79">
        <v>0</v>
      </c>
      <c r="R21" s="16">
        <v>0</v>
      </c>
      <c r="S21" s="16">
        <v>0</v>
      </c>
      <c r="T21" s="16">
        <v>0</v>
      </c>
      <c r="U21" s="26">
        <v>0</v>
      </c>
    </row>
    <row r="22" spans="1:21" x14ac:dyDescent="0.2">
      <c r="A22" s="46"/>
      <c r="B22" s="69" t="s">
        <v>10</v>
      </c>
      <c r="C22" s="55"/>
      <c r="D22" s="36"/>
      <c r="E22" s="102"/>
      <c r="F22" s="101">
        <v>2</v>
      </c>
      <c r="G22" s="75">
        <f>SUM(G20:G21)</f>
        <v>110</v>
      </c>
      <c r="H22" s="87">
        <v>0</v>
      </c>
      <c r="I22" s="81">
        <v>0</v>
      </c>
      <c r="J22" s="21">
        <v>0</v>
      </c>
      <c r="K22" s="75">
        <v>0</v>
      </c>
      <c r="L22" s="93">
        <v>0</v>
      </c>
      <c r="M22" s="21">
        <v>0</v>
      </c>
      <c r="N22" s="21">
        <v>0</v>
      </c>
      <c r="O22" s="28">
        <v>0</v>
      </c>
      <c r="P22" s="111">
        <v>0</v>
      </c>
      <c r="Q22" s="81">
        <v>0</v>
      </c>
      <c r="R22" s="21">
        <v>0</v>
      </c>
      <c r="S22" s="21">
        <v>0</v>
      </c>
      <c r="T22" s="21">
        <v>0</v>
      </c>
      <c r="U22" s="28">
        <v>0</v>
      </c>
    </row>
    <row r="23" spans="1:21" x14ac:dyDescent="0.2">
      <c r="A23" s="46"/>
      <c r="B23" s="69"/>
      <c r="C23" s="55"/>
      <c r="D23" s="36"/>
      <c r="E23" s="102"/>
      <c r="F23" s="14"/>
      <c r="G23" s="75"/>
      <c r="H23" s="87"/>
      <c r="I23" s="81"/>
      <c r="J23" s="21"/>
      <c r="K23" s="75"/>
      <c r="L23" s="93"/>
      <c r="M23" s="21"/>
      <c r="N23" s="21"/>
      <c r="O23" s="28"/>
      <c r="P23" s="111"/>
      <c r="Q23" s="81"/>
      <c r="R23" s="21"/>
      <c r="S23" s="21"/>
      <c r="T23" s="21"/>
      <c r="U23" s="28"/>
    </row>
    <row r="24" spans="1:21" x14ac:dyDescent="0.2">
      <c r="A24" s="46"/>
      <c r="B24" s="66"/>
      <c r="C24" s="55"/>
      <c r="D24" s="36"/>
      <c r="E24" s="14"/>
      <c r="F24" s="14"/>
      <c r="G24" s="73"/>
      <c r="H24" s="85"/>
      <c r="I24" s="79"/>
      <c r="J24" s="16"/>
      <c r="K24" s="73"/>
      <c r="L24" s="91"/>
      <c r="M24" s="16"/>
      <c r="N24" s="16"/>
      <c r="O24" s="26"/>
      <c r="P24" s="109"/>
      <c r="Q24" s="79"/>
      <c r="R24" s="16"/>
      <c r="S24" s="16"/>
      <c r="T24" s="16"/>
      <c r="U24" s="26"/>
    </row>
    <row r="25" spans="1:21" x14ac:dyDescent="0.2">
      <c r="A25" s="46"/>
      <c r="B25" s="67" t="s">
        <v>15</v>
      </c>
      <c r="C25" s="56"/>
      <c r="D25" s="37"/>
      <c r="E25" s="14"/>
      <c r="F25" s="19"/>
      <c r="G25" s="73"/>
      <c r="H25" s="85"/>
      <c r="I25" s="79"/>
      <c r="J25" s="16"/>
      <c r="K25" s="73"/>
      <c r="L25" s="91"/>
      <c r="M25" s="16"/>
      <c r="N25" s="16"/>
      <c r="O25" s="26"/>
      <c r="P25" s="109"/>
      <c r="Q25" s="79"/>
      <c r="R25" s="16"/>
      <c r="S25" s="16"/>
      <c r="T25" s="16"/>
      <c r="U25" s="26"/>
    </row>
    <row r="26" spans="1:21" x14ac:dyDescent="0.2">
      <c r="A26" s="46" t="s">
        <v>8</v>
      </c>
      <c r="B26" s="67" t="s">
        <v>45</v>
      </c>
      <c r="C26" s="56" t="s">
        <v>90</v>
      </c>
      <c r="D26" s="39" t="s">
        <v>104</v>
      </c>
      <c r="E26" s="102" t="s">
        <v>105</v>
      </c>
      <c r="F26" s="14" t="s">
        <v>100</v>
      </c>
      <c r="G26" s="73">
        <v>2159</v>
      </c>
      <c r="H26" s="85">
        <v>89</v>
      </c>
      <c r="I26" s="79">
        <v>0</v>
      </c>
      <c r="J26" s="16">
        <v>0</v>
      </c>
      <c r="K26" s="73">
        <v>0</v>
      </c>
      <c r="L26" s="91">
        <v>0</v>
      </c>
      <c r="M26" s="16">
        <v>0</v>
      </c>
      <c r="N26" s="16">
        <v>0</v>
      </c>
      <c r="O26" s="26">
        <v>0</v>
      </c>
      <c r="P26" s="109">
        <v>0</v>
      </c>
      <c r="Q26" s="79">
        <v>0</v>
      </c>
      <c r="R26" s="16">
        <v>0</v>
      </c>
      <c r="S26" s="16">
        <v>0</v>
      </c>
      <c r="T26" s="16">
        <v>0</v>
      </c>
      <c r="U26" s="26">
        <v>0</v>
      </c>
    </row>
    <row r="27" spans="1:21" x14ac:dyDescent="0.2">
      <c r="A27" s="103" t="s">
        <v>17</v>
      </c>
      <c r="B27" s="104" t="s">
        <v>20</v>
      </c>
      <c r="C27" s="57" t="s">
        <v>91</v>
      </c>
      <c r="D27" s="43" t="s">
        <v>106</v>
      </c>
      <c r="E27" s="102" t="s">
        <v>107</v>
      </c>
      <c r="F27" s="14" t="s">
        <v>108</v>
      </c>
      <c r="G27" s="74">
        <v>4763</v>
      </c>
      <c r="H27" s="86">
        <v>2209</v>
      </c>
      <c r="I27" s="80">
        <v>2088</v>
      </c>
      <c r="J27" s="19">
        <v>0</v>
      </c>
      <c r="K27" s="74">
        <v>2088</v>
      </c>
      <c r="L27" s="92">
        <v>0</v>
      </c>
      <c r="M27" s="19">
        <v>0</v>
      </c>
      <c r="N27" s="19">
        <v>0</v>
      </c>
      <c r="O27" s="27">
        <v>0</v>
      </c>
      <c r="P27" s="110">
        <v>0</v>
      </c>
      <c r="Q27" s="80">
        <v>92</v>
      </c>
      <c r="R27" s="19">
        <v>0</v>
      </c>
      <c r="S27" s="19">
        <v>0</v>
      </c>
      <c r="T27" s="19">
        <v>1</v>
      </c>
      <c r="U27" s="27">
        <v>93</v>
      </c>
    </row>
    <row r="28" spans="1:21" x14ac:dyDescent="0.2">
      <c r="A28" s="46" t="s">
        <v>18</v>
      </c>
      <c r="B28" s="100" t="s">
        <v>102</v>
      </c>
      <c r="C28" s="57" t="s">
        <v>101</v>
      </c>
      <c r="D28" s="43" t="s">
        <v>104</v>
      </c>
      <c r="E28" s="102" t="s">
        <v>105</v>
      </c>
      <c r="F28" s="14" t="s">
        <v>109</v>
      </c>
      <c r="G28" s="74">
        <v>1</v>
      </c>
      <c r="H28" s="86">
        <v>1</v>
      </c>
      <c r="I28" s="80">
        <v>1</v>
      </c>
      <c r="J28" s="19">
        <v>0</v>
      </c>
      <c r="K28" s="74">
        <v>1</v>
      </c>
      <c r="L28" s="92">
        <v>0</v>
      </c>
      <c r="M28" s="19">
        <v>0</v>
      </c>
      <c r="N28" s="19">
        <v>0</v>
      </c>
      <c r="O28" s="27">
        <v>0</v>
      </c>
      <c r="P28" s="110">
        <v>0</v>
      </c>
      <c r="Q28" s="80">
        <v>0</v>
      </c>
      <c r="R28" s="19">
        <v>0</v>
      </c>
      <c r="S28" s="19">
        <v>0</v>
      </c>
      <c r="T28" s="19">
        <v>0</v>
      </c>
      <c r="U28" s="27">
        <v>0</v>
      </c>
    </row>
    <row r="29" spans="1:21" x14ac:dyDescent="0.2">
      <c r="A29" s="103" t="s">
        <v>19</v>
      </c>
      <c r="B29" s="100" t="s">
        <v>23</v>
      </c>
      <c r="C29" s="57" t="s">
        <v>92</v>
      </c>
      <c r="D29" s="43" t="s">
        <v>104</v>
      </c>
      <c r="E29" s="102" t="s">
        <v>107</v>
      </c>
      <c r="F29" s="14" t="s">
        <v>108</v>
      </c>
      <c r="G29" s="73">
        <v>8067</v>
      </c>
      <c r="H29" s="85">
        <v>5094</v>
      </c>
      <c r="I29" s="79">
        <v>4920</v>
      </c>
      <c r="J29" s="16">
        <v>0</v>
      </c>
      <c r="K29" s="73">
        <v>4920</v>
      </c>
      <c r="L29" s="91">
        <v>197</v>
      </c>
      <c r="M29" s="16">
        <v>8</v>
      </c>
      <c r="N29" s="16">
        <v>13</v>
      </c>
      <c r="O29" s="26">
        <v>208</v>
      </c>
      <c r="P29" s="109">
        <v>1</v>
      </c>
      <c r="Q29" s="79">
        <v>1811</v>
      </c>
      <c r="R29" s="16">
        <v>81</v>
      </c>
      <c r="S29" s="16">
        <v>0</v>
      </c>
      <c r="T29" s="16">
        <v>11</v>
      </c>
      <c r="U29" s="26">
        <v>1823</v>
      </c>
    </row>
    <row r="30" spans="1:21" x14ac:dyDescent="0.2">
      <c r="A30" s="46" t="s">
        <v>34</v>
      </c>
      <c r="B30" s="104" t="s">
        <v>46</v>
      </c>
      <c r="C30" s="53" t="s">
        <v>93</v>
      </c>
      <c r="D30" s="18" t="s">
        <v>110</v>
      </c>
      <c r="E30" s="102" t="s">
        <v>107</v>
      </c>
      <c r="F30" s="14" t="s">
        <v>111</v>
      </c>
      <c r="G30" s="74">
        <v>11654</v>
      </c>
      <c r="H30" s="86">
        <v>5623</v>
      </c>
      <c r="I30" s="80">
        <v>5057</v>
      </c>
      <c r="J30" s="19">
        <v>33</v>
      </c>
      <c r="K30" s="74">
        <v>5070</v>
      </c>
      <c r="L30" s="92">
        <v>0</v>
      </c>
      <c r="M30" s="19">
        <v>0</v>
      </c>
      <c r="N30" s="19">
        <v>0</v>
      </c>
      <c r="O30" s="27">
        <v>0</v>
      </c>
      <c r="P30" s="110">
        <v>0</v>
      </c>
      <c r="Q30" s="80">
        <v>920</v>
      </c>
      <c r="R30" s="19">
        <v>0</v>
      </c>
      <c r="S30" s="19">
        <v>0</v>
      </c>
      <c r="T30" s="19">
        <v>0</v>
      </c>
      <c r="U30" s="27">
        <v>920</v>
      </c>
    </row>
    <row r="31" spans="1:21" x14ac:dyDescent="0.2">
      <c r="A31" s="46" t="s">
        <v>39</v>
      </c>
      <c r="B31" s="100" t="s">
        <v>47</v>
      </c>
      <c r="C31" s="53" t="s">
        <v>94</v>
      </c>
      <c r="D31" s="18" t="s">
        <v>104</v>
      </c>
      <c r="E31" s="102" t="s">
        <v>107</v>
      </c>
      <c r="F31" s="14" t="s">
        <v>108</v>
      </c>
      <c r="G31" s="73">
        <v>1064</v>
      </c>
      <c r="H31" s="85">
        <v>955</v>
      </c>
      <c r="I31" s="79">
        <v>936</v>
      </c>
      <c r="J31" s="16">
        <v>0</v>
      </c>
      <c r="K31" s="73">
        <v>936</v>
      </c>
      <c r="L31" s="91">
        <v>0</v>
      </c>
      <c r="M31" s="16">
        <v>0</v>
      </c>
      <c r="N31" s="16">
        <v>0</v>
      </c>
      <c r="O31" s="26">
        <v>0</v>
      </c>
      <c r="P31" s="109">
        <v>0</v>
      </c>
      <c r="Q31" s="79">
        <v>425</v>
      </c>
      <c r="R31" s="16">
        <v>84</v>
      </c>
      <c r="S31" s="16">
        <v>0</v>
      </c>
      <c r="T31" s="16">
        <v>0</v>
      </c>
      <c r="U31" s="26">
        <v>456</v>
      </c>
    </row>
    <row r="32" spans="1:21" x14ac:dyDescent="0.2">
      <c r="A32" s="46" t="s">
        <v>40</v>
      </c>
      <c r="B32" s="68" t="s">
        <v>33</v>
      </c>
      <c r="C32" s="58" t="s">
        <v>95</v>
      </c>
      <c r="D32" s="17" t="s">
        <v>112</v>
      </c>
      <c r="E32" s="102" t="s">
        <v>107</v>
      </c>
      <c r="F32" s="14" t="s">
        <v>108</v>
      </c>
      <c r="G32" s="73">
        <v>7503</v>
      </c>
      <c r="H32" s="85">
        <v>4847</v>
      </c>
      <c r="I32" s="79">
        <v>4577</v>
      </c>
      <c r="J32" s="16">
        <v>0</v>
      </c>
      <c r="K32" s="73">
        <v>4577</v>
      </c>
      <c r="L32" s="91">
        <v>0</v>
      </c>
      <c r="M32" s="16">
        <v>0</v>
      </c>
      <c r="N32" s="16">
        <v>0</v>
      </c>
      <c r="O32" s="26">
        <v>0</v>
      </c>
      <c r="P32" s="109">
        <v>0</v>
      </c>
      <c r="Q32" s="79">
        <v>978</v>
      </c>
      <c r="R32" s="16">
        <v>0</v>
      </c>
      <c r="S32" s="16">
        <v>0</v>
      </c>
      <c r="T32" s="16">
        <v>1</v>
      </c>
      <c r="U32" s="26">
        <v>979</v>
      </c>
    </row>
    <row r="33" spans="1:21" x14ac:dyDescent="0.2">
      <c r="A33" s="46" t="s">
        <v>41</v>
      </c>
      <c r="B33" s="68" t="s">
        <v>48</v>
      </c>
      <c r="C33" s="58" t="s">
        <v>96</v>
      </c>
      <c r="D33" s="17" t="s">
        <v>106</v>
      </c>
      <c r="E33" s="102" t="s">
        <v>105</v>
      </c>
      <c r="F33" s="14" t="s">
        <v>113</v>
      </c>
      <c r="G33" s="73">
        <v>17160</v>
      </c>
      <c r="H33" s="85">
        <v>6076</v>
      </c>
      <c r="I33" s="79">
        <v>4122</v>
      </c>
      <c r="J33" s="16">
        <v>25</v>
      </c>
      <c r="K33" s="73">
        <v>4132</v>
      </c>
      <c r="L33" s="91">
        <v>0</v>
      </c>
      <c r="M33" s="16">
        <v>0</v>
      </c>
      <c r="N33" s="16">
        <v>0</v>
      </c>
      <c r="O33" s="26">
        <v>0</v>
      </c>
      <c r="P33" s="109">
        <v>0</v>
      </c>
      <c r="Q33" s="79">
        <v>1109</v>
      </c>
      <c r="R33" s="16">
        <v>16</v>
      </c>
      <c r="S33" s="16">
        <v>0</v>
      </c>
      <c r="T33" s="16">
        <v>0</v>
      </c>
      <c r="U33" s="26">
        <v>1115</v>
      </c>
    </row>
    <row r="34" spans="1:21" x14ac:dyDescent="0.2">
      <c r="A34" s="46" t="s">
        <v>81</v>
      </c>
      <c r="B34" s="68" t="s">
        <v>82</v>
      </c>
      <c r="C34" s="58" t="s">
        <v>97</v>
      </c>
      <c r="D34" s="17" t="s">
        <v>112</v>
      </c>
      <c r="E34" s="102" t="s">
        <v>107</v>
      </c>
      <c r="F34" s="14" t="s">
        <v>108</v>
      </c>
      <c r="G34" s="73">
        <v>4283</v>
      </c>
      <c r="H34" s="85">
        <v>2044</v>
      </c>
      <c r="I34" s="79">
        <v>1940</v>
      </c>
      <c r="J34" s="16">
        <v>57</v>
      </c>
      <c r="K34" s="73">
        <v>1940</v>
      </c>
      <c r="L34" s="91">
        <v>1</v>
      </c>
      <c r="M34" s="16">
        <v>0</v>
      </c>
      <c r="N34" s="16">
        <v>4</v>
      </c>
      <c r="O34" s="26">
        <v>4</v>
      </c>
      <c r="P34" s="109">
        <v>0</v>
      </c>
      <c r="Q34" s="79">
        <v>462</v>
      </c>
      <c r="R34" s="16">
        <v>9</v>
      </c>
      <c r="S34" s="16">
        <v>0</v>
      </c>
      <c r="T34" s="16">
        <v>15</v>
      </c>
      <c r="U34" s="26">
        <v>478</v>
      </c>
    </row>
    <row r="35" spans="1:21" x14ac:dyDescent="0.2">
      <c r="A35" s="125" t="s">
        <v>103</v>
      </c>
      <c r="B35" s="68" t="s">
        <v>24</v>
      </c>
      <c r="C35" s="58" t="s">
        <v>98</v>
      </c>
      <c r="D35" s="17" t="s">
        <v>104</v>
      </c>
      <c r="E35" s="102" t="s">
        <v>105</v>
      </c>
      <c r="F35" s="14" t="s">
        <v>100</v>
      </c>
      <c r="G35" s="74">
        <v>9711</v>
      </c>
      <c r="H35" s="86">
        <v>1914</v>
      </c>
      <c r="I35" s="80">
        <v>1715</v>
      </c>
      <c r="J35" s="19">
        <v>2</v>
      </c>
      <c r="K35" s="74">
        <v>1715</v>
      </c>
      <c r="L35" s="92">
        <v>0</v>
      </c>
      <c r="M35" s="19">
        <v>0</v>
      </c>
      <c r="N35" s="19">
        <v>0</v>
      </c>
      <c r="O35" s="27">
        <v>0</v>
      </c>
      <c r="P35" s="110">
        <v>0</v>
      </c>
      <c r="Q35" s="80">
        <v>339</v>
      </c>
      <c r="R35" s="19">
        <v>0</v>
      </c>
      <c r="S35" s="19">
        <v>0</v>
      </c>
      <c r="T35" s="19">
        <v>0</v>
      </c>
      <c r="U35" s="27">
        <v>339</v>
      </c>
    </row>
    <row r="36" spans="1:21" x14ac:dyDescent="0.2">
      <c r="A36" s="47"/>
      <c r="B36" s="69" t="s">
        <v>10</v>
      </c>
      <c r="C36" s="59"/>
      <c r="D36" s="20"/>
      <c r="E36" s="15"/>
      <c r="F36" s="20">
        <v>7</v>
      </c>
      <c r="G36" s="75">
        <f>SUM(G26:G35)</f>
        <v>66365</v>
      </c>
      <c r="H36" s="87">
        <f t="shared" ref="H36:U36" si="1">SUM(H26:H35)</f>
        <v>28852</v>
      </c>
      <c r="I36" s="81">
        <f t="shared" si="1"/>
        <v>25356</v>
      </c>
      <c r="J36" s="21">
        <f t="shared" si="1"/>
        <v>117</v>
      </c>
      <c r="K36" s="75">
        <f t="shared" si="1"/>
        <v>25379</v>
      </c>
      <c r="L36" s="93">
        <f t="shared" si="1"/>
        <v>198</v>
      </c>
      <c r="M36" s="21">
        <f t="shared" si="1"/>
        <v>8</v>
      </c>
      <c r="N36" s="21">
        <f t="shared" si="1"/>
        <v>17</v>
      </c>
      <c r="O36" s="28">
        <f t="shared" si="1"/>
        <v>212</v>
      </c>
      <c r="P36" s="111">
        <f t="shared" si="1"/>
        <v>1</v>
      </c>
      <c r="Q36" s="81">
        <f t="shared" si="1"/>
        <v>6136</v>
      </c>
      <c r="R36" s="21">
        <f t="shared" si="1"/>
        <v>190</v>
      </c>
      <c r="S36" s="21">
        <f t="shared" si="1"/>
        <v>0</v>
      </c>
      <c r="T36" s="21">
        <f t="shared" si="1"/>
        <v>28</v>
      </c>
      <c r="U36" s="28">
        <f t="shared" si="1"/>
        <v>6203</v>
      </c>
    </row>
    <row r="37" spans="1:21" ht="11.25" customHeight="1" x14ac:dyDescent="0.2">
      <c r="A37" s="47"/>
      <c r="B37" s="69"/>
      <c r="C37" s="59"/>
      <c r="D37" s="20"/>
      <c r="E37" s="15"/>
      <c r="F37" s="20"/>
      <c r="G37" s="75"/>
      <c r="H37" s="87"/>
      <c r="I37" s="81"/>
      <c r="J37" s="21"/>
      <c r="K37" s="75"/>
      <c r="L37" s="93"/>
      <c r="M37" s="21"/>
      <c r="N37" s="21"/>
      <c r="O37" s="28"/>
      <c r="P37" s="111"/>
      <c r="Q37" s="81"/>
      <c r="R37" s="21"/>
      <c r="S37" s="21"/>
      <c r="T37" s="21"/>
      <c r="U37" s="28"/>
    </row>
    <row r="38" spans="1:21" s="2" customFormat="1" ht="11.25" customHeight="1" x14ac:dyDescent="0.2">
      <c r="A38" s="48"/>
      <c r="B38" s="71"/>
      <c r="C38" s="62"/>
      <c r="D38" s="22"/>
      <c r="E38" s="22"/>
      <c r="F38" s="23"/>
      <c r="G38" s="78"/>
      <c r="H38" s="89"/>
      <c r="I38" s="84"/>
      <c r="J38" s="23"/>
      <c r="K38" s="78"/>
      <c r="L38" s="96"/>
      <c r="M38" s="23"/>
      <c r="N38" s="23"/>
      <c r="O38" s="29"/>
      <c r="P38" s="114"/>
      <c r="Q38" s="84"/>
      <c r="R38" s="23"/>
      <c r="S38" s="23"/>
      <c r="T38" s="23"/>
      <c r="U38" s="29"/>
    </row>
    <row r="39" spans="1:21" s="2" customFormat="1" x14ac:dyDescent="0.2">
      <c r="A39" s="48"/>
      <c r="B39" s="69" t="s">
        <v>10</v>
      </c>
      <c r="C39" s="59"/>
      <c r="D39" s="20"/>
      <c r="E39" s="22"/>
      <c r="F39" s="23"/>
      <c r="G39" s="78"/>
      <c r="H39" s="89"/>
      <c r="I39" s="84"/>
      <c r="J39" s="23"/>
      <c r="K39" s="78"/>
      <c r="L39" s="96"/>
      <c r="M39" s="23"/>
      <c r="N39" s="23"/>
      <c r="O39" s="29"/>
      <c r="P39" s="114"/>
      <c r="Q39" s="84"/>
      <c r="R39" s="23"/>
      <c r="S39" s="23"/>
      <c r="T39" s="23"/>
      <c r="U39" s="29"/>
    </row>
    <row r="40" spans="1:21" s="2" customFormat="1" x14ac:dyDescent="0.2">
      <c r="A40" s="48">
        <v>1</v>
      </c>
      <c r="B40" s="121" t="s">
        <v>99</v>
      </c>
      <c r="C40" s="59"/>
      <c r="D40" s="20"/>
      <c r="E40" s="22"/>
      <c r="F40" s="23">
        <v>0</v>
      </c>
      <c r="G40" s="78">
        <f>G11</f>
        <v>1830</v>
      </c>
      <c r="H40" s="89">
        <f t="shared" ref="H40:U40" si="2">H11</f>
        <v>1292</v>
      </c>
      <c r="I40" s="84">
        <f t="shared" si="2"/>
        <v>0</v>
      </c>
      <c r="J40" s="23">
        <f t="shared" si="2"/>
        <v>2</v>
      </c>
      <c r="K40" s="78">
        <f t="shared" si="2"/>
        <v>2</v>
      </c>
      <c r="L40" s="96">
        <f t="shared" si="2"/>
        <v>0</v>
      </c>
      <c r="M40" s="23">
        <f t="shared" si="2"/>
        <v>0</v>
      </c>
      <c r="N40" s="23">
        <f t="shared" si="2"/>
        <v>0</v>
      </c>
      <c r="O40" s="29">
        <f t="shared" si="2"/>
        <v>0</v>
      </c>
      <c r="P40" s="114">
        <f t="shared" si="2"/>
        <v>0</v>
      </c>
      <c r="Q40" s="84">
        <f t="shared" si="2"/>
        <v>0</v>
      </c>
      <c r="R40" s="23">
        <f t="shared" si="2"/>
        <v>0</v>
      </c>
      <c r="S40" s="23">
        <f t="shared" si="2"/>
        <v>0</v>
      </c>
      <c r="T40" s="23">
        <f t="shared" si="2"/>
        <v>0</v>
      </c>
      <c r="U40" s="29">
        <f t="shared" si="2"/>
        <v>0</v>
      </c>
    </row>
    <row r="41" spans="1:21" s="2" customFormat="1" x14ac:dyDescent="0.2">
      <c r="A41" s="48">
        <v>2</v>
      </c>
      <c r="B41" s="71" t="s">
        <v>11</v>
      </c>
      <c r="C41" s="62"/>
      <c r="D41" s="22"/>
      <c r="E41" s="22"/>
      <c r="F41" s="23">
        <v>2</v>
      </c>
      <c r="G41" s="78">
        <f>G16</f>
        <v>19841</v>
      </c>
      <c r="H41" s="89">
        <f t="shared" ref="H41:U41" si="3">H16</f>
        <v>4007</v>
      </c>
      <c r="I41" s="84">
        <f t="shared" si="3"/>
        <v>3667</v>
      </c>
      <c r="J41" s="23">
        <f t="shared" si="3"/>
        <v>65</v>
      </c>
      <c r="K41" s="78">
        <f t="shared" si="3"/>
        <v>3672</v>
      </c>
      <c r="L41" s="96">
        <f t="shared" si="3"/>
        <v>175</v>
      </c>
      <c r="M41" s="23">
        <f t="shared" si="3"/>
        <v>6</v>
      </c>
      <c r="N41" s="23">
        <f t="shared" si="3"/>
        <v>6</v>
      </c>
      <c r="O41" s="29">
        <f t="shared" si="3"/>
        <v>182</v>
      </c>
      <c r="P41" s="114">
        <f t="shared" si="3"/>
        <v>3</v>
      </c>
      <c r="Q41" s="84">
        <f t="shared" si="3"/>
        <v>2251</v>
      </c>
      <c r="R41" s="23">
        <f t="shared" si="3"/>
        <v>890</v>
      </c>
      <c r="S41" s="23">
        <f t="shared" si="3"/>
        <v>0</v>
      </c>
      <c r="T41" s="23">
        <f t="shared" si="3"/>
        <v>2</v>
      </c>
      <c r="U41" s="29">
        <f t="shared" si="3"/>
        <v>2466</v>
      </c>
    </row>
    <row r="42" spans="1:21" s="2" customFormat="1" x14ac:dyDescent="0.2">
      <c r="A42" s="48">
        <v>2</v>
      </c>
      <c r="B42" s="71" t="s">
        <v>25</v>
      </c>
      <c r="C42" s="62"/>
      <c r="D42" s="22"/>
      <c r="E42" s="22"/>
      <c r="F42" s="23">
        <v>2</v>
      </c>
      <c r="G42" s="78">
        <f>G22</f>
        <v>110</v>
      </c>
      <c r="H42" s="89">
        <f t="shared" ref="H42:U42" si="4">H22</f>
        <v>0</v>
      </c>
      <c r="I42" s="84">
        <f t="shared" si="4"/>
        <v>0</v>
      </c>
      <c r="J42" s="23">
        <f t="shared" si="4"/>
        <v>0</v>
      </c>
      <c r="K42" s="78">
        <f t="shared" si="4"/>
        <v>0</v>
      </c>
      <c r="L42" s="96">
        <f t="shared" si="4"/>
        <v>0</v>
      </c>
      <c r="M42" s="23">
        <f t="shared" si="4"/>
        <v>0</v>
      </c>
      <c r="N42" s="23">
        <f t="shared" si="4"/>
        <v>0</v>
      </c>
      <c r="O42" s="29">
        <f t="shared" si="4"/>
        <v>0</v>
      </c>
      <c r="P42" s="114">
        <f t="shared" si="4"/>
        <v>0</v>
      </c>
      <c r="Q42" s="84">
        <f t="shared" si="4"/>
        <v>0</v>
      </c>
      <c r="R42" s="23">
        <f t="shared" si="4"/>
        <v>0</v>
      </c>
      <c r="S42" s="23">
        <f t="shared" si="4"/>
        <v>0</v>
      </c>
      <c r="T42" s="23">
        <f t="shared" si="4"/>
        <v>0</v>
      </c>
      <c r="U42" s="29">
        <f t="shared" si="4"/>
        <v>0</v>
      </c>
    </row>
    <row r="43" spans="1:21" s="2" customFormat="1" x14ac:dyDescent="0.2">
      <c r="A43" s="49">
        <v>10</v>
      </c>
      <c r="B43" s="70" t="s">
        <v>16</v>
      </c>
      <c r="C43" s="60"/>
      <c r="D43" s="30"/>
      <c r="E43" s="30"/>
      <c r="F43" s="31">
        <v>7</v>
      </c>
      <c r="G43" s="76">
        <f>G36</f>
        <v>66365</v>
      </c>
      <c r="H43" s="88">
        <f t="shared" ref="H43:U43" si="5">H36</f>
        <v>28852</v>
      </c>
      <c r="I43" s="82">
        <f t="shared" si="5"/>
        <v>25356</v>
      </c>
      <c r="J43" s="31">
        <f t="shared" si="5"/>
        <v>117</v>
      </c>
      <c r="K43" s="76">
        <f t="shared" si="5"/>
        <v>25379</v>
      </c>
      <c r="L43" s="94">
        <f t="shared" si="5"/>
        <v>198</v>
      </c>
      <c r="M43" s="31">
        <f t="shared" si="5"/>
        <v>8</v>
      </c>
      <c r="N43" s="31">
        <f t="shared" si="5"/>
        <v>17</v>
      </c>
      <c r="O43" s="32">
        <f t="shared" si="5"/>
        <v>212</v>
      </c>
      <c r="P43" s="112">
        <f t="shared" si="5"/>
        <v>1</v>
      </c>
      <c r="Q43" s="82">
        <f t="shared" si="5"/>
        <v>6136</v>
      </c>
      <c r="R43" s="31">
        <f t="shared" si="5"/>
        <v>190</v>
      </c>
      <c r="S43" s="31">
        <f t="shared" si="5"/>
        <v>0</v>
      </c>
      <c r="T43" s="31">
        <f t="shared" si="5"/>
        <v>28</v>
      </c>
      <c r="U43" s="32">
        <f t="shared" si="5"/>
        <v>6203</v>
      </c>
    </row>
    <row r="44" spans="1:21" s="2" customFormat="1" x14ac:dyDescent="0.2">
      <c r="A44" s="50">
        <v>15</v>
      </c>
      <c r="B44" s="40" t="s">
        <v>10</v>
      </c>
      <c r="C44" s="61"/>
      <c r="D44" s="33"/>
      <c r="E44" s="33"/>
      <c r="F44" s="34">
        <v>11</v>
      </c>
      <c r="G44" s="77">
        <f>SUM(G40:G43)</f>
        <v>88146</v>
      </c>
      <c r="H44" s="41">
        <f t="shared" ref="H44:U44" si="6">SUM(H40:H43)</f>
        <v>34151</v>
      </c>
      <c r="I44" s="83">
        <f t="shared" si="6"/>
        <v>29023</v>
      </c>
      <c r="J44" s="34">
        <f t="shared" si="6"/>
        <v>184</v>
      </c>
      <c r="K44" s="77">
        <f t="shared" si="6"/>
        <v>29053</v>
      </c>
      <c r="L44" s="95">
        <f t="shared" si="6"/>
        <v>373</v>
      </c>
      <c r="M44" s="34">
        <f t="shared" si="6"/>
        <v>14</v>
      </c>
      <c r="N44" s="34">
        <f t="shared" si="6"/>
        <v>23</v>
      </c>
      <c r="O44" s="35">
        <f t="shared" si="6"/>
        <v>394</v>
      </c>
      <c r="P44" s="113">
        <f t="shared" si="6"/>
        <v>4</v>
      </c>
      <c r="Q44" s="83">
        <f t="shared" si="6"/>
        <v>8387</v>
      </c>
      <c r="R44" s="34">
        <f t="shared" si="6"/>
        <v>1080</v>
      </c>
      <c r="S44" s="34">
        <f t="shared" si="6"/>
        <v>0</v>
      </c>
      <c r="T44" s="34">
        <f t="shared" si="6"/>
        <v>30</v>
      </c>
      <c r="U44" s="35">
        <f t="shared" si="6"/>
        <v>8669</v>
      </c>
    </row>
    <row r="45" spans="1:21" s="2" customFormat="1" x14ac:dyDescent="0.2">
      <c r="A45" s="3"/>
      <c r="B45" s="3"/>
      <c r="C45" s="3"/>
      <c r="D45" s="3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115"/>
      <c r="Q45" s="4"/>
      <c r="R45" s="4"/>
      <c r="S45" s="4"/>
      <c r="T45" s="4"/>
      <c r="U45" s="4"/>
    </row>
    <row r="46" spans="1:21" s="2" customFormat="1" hidden="1" x14ac:dyDescent="0.2">
      <c r="A46" s="98" t="s">
        <v>35</v>
      </c>
      <c r="B46" s="6" t="s">
        <v>36</v>
      </c>
      <c r="C46" s="6"/>
      <c r="D46" s="6"/>
      <c r="E46" s="6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116"/>
      <c r="Q46" s="97"/>
      <c r="R46" s="97"/>
      <c r="S46" s="97"/>
      <c r="T46" s="97"/>
      <c r="U46" s="97"/>
    </row>
    <row r="47" spans="1:21" s="2" customFormat="1" x14ac:dyDescent="0.2">
      <c r="A47" s="3"/>
      <c r="B47" s="3"/>
      <c r="C47" s="3"/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115"/>
      <c r="Q47" s="4"/>
      <c r="R47" s="4"/>
      <c r="S47" s="4"/>
      <c r="T47" s="4"/>
      <c r="U47" s="4"/>
    </row>
    <row r="48" spans="1:21" x14ac:dyDescent="0.2">
      <c r="A48" s="3" t="s">
        <v>12</v>
      </c>
      <c r="B48" s="6"/>
      <c r="C48" s="6"/>
      <c r="D48" s="6"/>
      <c r="E48" s="6"/>
      <c r="F48" s="6"/>
      <c r="G48" s="6"/>
      <c r="H48" s="6"/>
      <c r="I48" s="6"/>
      <c r="J48" s="6" t="s">
        <v>13</v>
      </c>
      <c r="K48" s="6" t="s">
        <v>13</v>
      </c>
      <c r="L48" s="7"/>
      <c r="M48" s="7"/>
      <c r="N48" s="7"/>
      <c r="O48" s="7"/>
      <c r="P48" s="117"/>
      <c r="Q48" s="7"/>
      <c r="R48" s="7"/>
      <c r="S48" s="7"/>
    </row>
    <row r="49" spans="1:19" x14ac:dyDescent="0.2">
      <c r="A49" s="6" t="s">
        <v>63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7"/>
      <c r="M49" s="7"/>
      <c r="N49" s="7"/>
      <c r="O49" s="7"/>
      <c r="P49" s="117"/>
      <c r="Q49" s="7"/>
      <c r="R49" s="7"/>
      <c r="S49" s="7"/>
    </row>
    <row r="50" spans="1:19" ht="12.75" customHeight="1" x14ac:dyDescent="0.2">
      <c r="A50" s="8" t="s">
        <v>115</v>
      </c>
      <c r="B50" s="5"/>
      <c r="C50" s="5"/>
      <c r="D50" s="5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17"/>
      <c r="Q50" s="7"/>
      <c r="R50" s="7"/>
      <c r="S50" s="7"/>
    </row>
    <row r="51" spans="1:19" x14ac:dyDescent="0.2">
      <c r="A51" s="9" t="s">
        <v>64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17"/>
      <c r="Q51" s="7"/>
      <c r="R51" s="7"/>
      <c r="S51" s="7"/>
    </row>
    <row r="52" spans="1:19" x14ac:dyDescent="0.2">
      <c r="A52" s="11" t="s">
        <v>65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17"/>
      <c r="Q52" s="7"/>
      <c r="R52" s="7"/>
      <c r="S52" s="7"/>
    </row>
    <row r="53" spans="1:19" x14ac:dyDescent="0.2">
      <c r="A53" s="9" t="s">
        <v>66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17"/>
      <c r="Q53" s="7"/>
      <c r="R53" s="7"/>
      <c r="S53" s="7"/>
    </row>
    <row r="54" spans="1:19" x14ac:dyDescent="0.2">
      <c r="A54" s="12" t="s">
        <v>67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17"/>
      <c r="Q54" s="7"/>
      <c r="R54" s="7"/>
      <c r="S54" s="7"/>
    </row>
    <row r="55" spans="1:19" x14ac:dyDescent="0.2">
      <c r="A55" s="12" t="s">
        <v>68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17"/>
      <c r="Q55" s="7"/>
      <c r="R55" s="7"/>
      <c r="S55" s="7"/>
    </row>
    <row r="56" spans="1:19" x14ac:dyDescent="0.2">
      <c r="A56" s="12" t="s">
        <v>69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17"/>
      <c r="Q56" s="7"/>
      <c r="R56" s="7"/>
      <c r="S56" s="7"/>
    </row>
    <row r="57" spans="1:19" x14ac:dyDescent="0.2">
      <c r="A57" s="9" t="s">
        <v>70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17"/>
      <c r="Q57" s="7"/>
      <c r="R57" s="7"/>
      <c r="S57" s="7"/>
    </row>
    <row r="58" spans="1:19" x14ac:dyDescent="0.2">
      <c r="A58" s="12" t="s">
        <v>71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17"/>
      <c r="Q58" s="7"/>
      <c r="R58" s="7"/>
      <c r="S58" s="7"/>
    </row>
    <row r="59" spans="1:19" x14ac:dyDescent="0.2">
      <c r="A59" s="12" t="s">
        <v>72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17"/>
      <c r="Q59" s="7"/>
      <c r="R59" s="7"/>
      <c r="S59" s="7"/>
    </row>
    <row r="60" spans="1:19" x14ac:dyDescent="0.2">
      <c r="A60" s="12" t="s">
        <v>73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17"/>
      <c r="Q60" s="7"/>
      <c r="R60" s="7"/>
      <c r="S60" s="7"/>
    </row>
    <row r="61" spans="1:19" x14ac:dyDescent="0.2">
      <c r="A61" s="12" t="s">
        <v>74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17"/>
      <c r="Q61" s="7"/>
      <c r="R61" s="7"/>
      <c r="S61" s="7"/>
    </row>
    <row r="62" spans="1:19" x14ac:dyDescent="0.2">
      <c r="A62" s="9" t="s">
        <v>75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17"/>
      <c r="Q62" s="7"/>
      <c r="R62" s="7"/>
      <c r="S62" s="7"/>
    </row>
    <row r="63" spans="1:19" x14ac:dyDescent="0.2">
      <c r="A63" s="12" t="s">
        <v>76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17"/>
      <c r="Q63" s="7"/>
      <c r="R63" s="7"/>
      <c r="S63" s="7"/>
    </row>
    <row r="64" spans="1:19" x14ac:dyDescent="0.2">
      <c r="A64" s="12" t="s">
        <v>77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17"/>
      <c r="Q64" s="7"/>
      <c r="R64" s="7"/>
      <c r="S64" s="7"/>
    </row>
    <row r="65" spans="1:19" x14ac:dyDescent="0.2">
      <c r="A65" s="12" t="s">
        <v>78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17"/>
      <c r="Q65" s="7"/>
      <c r="R65" s="7"/>
      <c r="S65" s="7"/>
    </row>
    <row r="66" spans="1:19" x14ac:dyDescent="0.2">
      <c r="A66" s="12" t="s">
        <v>83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17"/>
      <c r="Q66" s="7"/>
      <c r="R66" s="7"/>
      <c r="S66" s="7"/>
    </row>
    <row r="67" spans="1:19" x14ac:dyDescent="0.2">
      <c r="A67" s="12" t="s">
        <v>79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17"/>
      <c r="Q67" s="7"/>
      <c r="R67" s="7"/>
      <c r="S67" s="7"/>
    </row>
    <row r="68" spans="1:19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17"/>
      <c r="Q68" s="7"/>
      <c r="R68" s="7"/>
      <c r="S68" s="7"/>
    </row>
  </sheetData>
  <sheetProtection selectLockedCells="1" selectUnlockedCells="1"/>
  <mergeCells count="25">
    <mergeCell ref="H6:H9"/>
    <mergeCell ref="I6:U6"/>
    <mergeCell ref="U8:U9"/>
    <mergeCell ref="S5:U5"/>
    <mergeCell ref="N8:N9"/>
    <mergeCell ref="O8:O9"/>
    <mergeCell ref="Q8:R8"/>
    <mergeCell ref="S8:S9"/>
    <mergeCell ref="T8:T9"/>
    <mergeCell ref="A1:U1"/>
    <mergeCell ref="A2:U2"/>
    <mergeCell ref="A3:U3"/>
    <mergeCell ref="A5:B5"/>
    <mergeCell ref="I7:K7"/>
    <mergeCell ref="L7:P7"/>
    <mergeCell ref="Q7:U7"/>
    <mergeCell ref="A6:A9"/>
    <mergeCell ref="B6:B9"/>
    <mergeCell ref="I8:I9"/>
    <mergeCell ref="G6:G9"/>
    <mergeCell ref="J8:J9"/>
    <mergeCell ref="A4:U4"/>
    <mergeCell ref="K8:K9"/>
    <mergeCell ref="L8:M8"/>
    <mergeCell ref="E6:E9"/>
  </mergeCells>
  <phoneticPr fontId="0" type="noConversion"/>
  <pageMargins left="0.74803149606299213" right="0.74803149606299213" top="0.78740157480314965" bottom="0.55118110236220474" header="0.51181102362204722" footer="0.51181102362204722"/>
  <pageSetup paperSize="9" scale="73" firstPageNumber="0" fitToHeight="22" orientation="landscape" horizontalDpi="300" verticalDpi="30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Tacer Janita</dc:creator>
  <cp:lastModifiedBy>Sergej Lah</cp:lastModifiedBy>
  <cp:lastPrinted>2015-02-11T13:35:30Z</cp:lastPrinted>
  <dcterms:created xsi:type="dcterms:W3CDTF">2010-02-26T09:24:34Z</dcterms:created>
  <dcterms:modified xsi:type="dcterms:W3CDTF">2019-03-21T10:37:54Z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