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MK\Priloge_WWW\"/>
    </mc:Choice>
  </mc:AlternateContent>
  <bookViews>
    <workbookView xWindow="-105" yWindow="450" windowWidth="24435" windowHeight="12585" tabRatio="3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62913"/>
</workbook>
</file>

<file path=xl/calcChain.xml><?xml version="1.0" encoding="utf-8"?>
<calcChain xmlns="http://schemas.openxmlformats.org/spreadsheetml/2006/main">
  <c r="I43" i="1" l="1"/>
  <c r="H43" i="1"/>
  <c r="G43" i="1"/>
  <c r="I42" i="1"/>
  <c r="H42" i="1"/>
  <c r="G42" i="1"/>
  <c r="I41" i="1"/>
  <c r="H41" i="1"/>
  <c r="H44" i="1" s="1"/>
  <c r="G41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G44" i="1"/>
  <c r="F43" i="1"/>
  <c r="F42" i="1"/>
  <c r="F41" i="1"/>
  <c r="F40" i="1"/>
  <c r="F44" i="1" s="1"/>
  <c r="AG36" i="1"/>
  <c r="AG43" i="1" s="1"/>
  <c r="AF36" i="1"/>
  <c r="AF43" i="1" s="1"/>
  <c r="AE36" i="1"/>
  <c r="AE43" i="1" s="1"/>
  <c r="AD36" i="1"/>
  <c r="AD43" i="1" s="1"/>
  <c r="AC36" i="1"/>
  <c r="AC43" i="1" s="1"/>
  <c r="AB36" i="1"/>
  <c r="AB43" i="1" s="1"/>
  <c r="AA36" i="1"/>
  <c r="AA43" i="1" s="1"/>
  <c r="Z36" i="1"/>
  <c r="Z43" i="1" s="1"/>
  <c r="Y36" i="1"/>
  <c r="Y43" i="1" s="1"/>
  <c r="X36" i="1"/>
  <c r="X43" i="1" s="1"/>
  <c r="W36" i="1"/>
  <c r="W43" i="1" s="1"/>
  <c r="V36" i="1"/>
  <c r="V43" i="1" s="1"/>
  <c r="U36" i="1"/>
  <c r="U43" i="1" s="1"/>
  <c r="T36" i="1"/>
  <c r="T43" i="1" s="1"/>
  <c r="S36" i="1"/>
  <c r="S43" i="1" s="1"/>
  <c r="R36" i="1"/>
  <c r="R43" i="1" s="1"/>
  <c r="Q36" i="1"/>
  <c r="Q43" i="1" s="1"/>
  <c r="P36" i="1"/>
  <c r="P43" i="1" s="1"/>
  <c r="O36" i="1"/>
  <c r="O43" i="1" s="1"/>
  <c r="N36" i="1"/>
  <c r="N43" i="1" s="1"/>
  <c r="M36" i="1"/>
  <c r="M43" i="1" s="1"/>
  <c r="L36" i="1"/>
  <c r="L43" i="1" s="1"/>
  <c r="K36" i="1"/>
  <c r="K43" i="1" s="1"/>
  <c r="J36" i="1"/>
  <c r="J43" i="1" s="1"/>
  <c r="AG22" i="1"/>
  <c r="AG42" i="1" s="1"/>
  <c r="AF22" i="1"/>
  <c r="AF42" i="1" s="1"/>
  <c r="AE22" i="1"/>
  <c r="AE42" i="1" s="1"/>
  <c r="AD22" i="1"/>
  <c r="AD42" i="1" s="1"/>
  <c r="AC22" i="1"/>
  <c r="AC42" i="1" s="1"/>
  <c r="AB22" i="1"/>
  <c r="AB42" i="1" s="1"/>
  <c r="AA22" i="1"/>
  <c r="AA42" i="1" s="1"/>
  <c r="Z22" i="1"/>
  <c r="Z42" i="1" s="1"/>
  <c r="Y22" i="1"/>
  <c r="Y42" i="1" s="1"/>
  <c r="X22" i="1"/>
  <c r="X42" i="1" s="1"/>
  <c r="W22" i="1"/>
  <c r="W42" i="1" s="1"/>
  <c r="V22" i="1"/>
  <c r="V42" i="1" s="1"/>
  <c r="U22" i="1"/>
  <c r="U42" i="1" s="1"/>
  <c r="T22" i="1"/>
  <c r="T42" i="1" s="1"/>
  <c r="S22" i="1"/>
  <c r="S42" i="1" s="1"/>
  <c r="R22" i="1"/>
  <c r="R42" i="1" s="1"/>
  <c r="Q22" i="1"/>
  <c r="Q42" i="1" s="1"/>
  <c r="P22" i="1"/>
  <c r="P42" i="1" s="1"/>
  <c r="O22" i="1"/>
  <c r="O42" i="1" s="1"/>
  <c r="N22" i="1"/>
  <c r="N42" i="1" s="1"/>
  <c r="M22" i="1"/>
  <c r="M42" i="1" s="1"/>
  <c r="L22" i="1"/>
  <c r="L42" i="1" s="1"/>
  <c r="K22" i="1"/>
  <c r="K42" i="1" s="1"/>
  <c r="J22" i="1"/>
  <c r="J42" i="1" s="1"/>
  <c r="AG16" i="1"/>
  <c r="AG41" i="1" s="1"/>
  <c r="AF16" i="1"/>
  <c r="AF41" i="1" s="1"/>
  <c r="AF44" i="1" s="1"/>
  <c r="AE16" i="1"/>
  <c r="AE41" i="1" s="1"/>
  <c r="AD16" i="1"/>
  <c r="AD41" i="1" s="1"/>
  <c r="AD44" i="1" s="1"/>
  <c r="AC16" i="1"/>
  <c r="AC41" i="1" s="1"/>
  <c r="AB16" i="1"/>
  <c r="AB41" i="1" s="1"/>
  <c r="AB44" i="1" s="1"/>
  <c r="AA16" i="1"/>
  <c r="AA41" i="1" s="1"/>
  <c r="Z16" i="1"/>
  <c r="Z41" i="1" s="1"/>
  <c r="Z44" i="1" s="1"/>
  <c r="Y16" i="1"/>
  <c r="Y41" i="1" s="1"/>
  <c r="X16" i="1"/>
  <c r="X41" i="1" s="1"/>
  <c r="X44" i="1" s="1"/>
  <c r="W16" i="1"/>
  <c r="W41" i="1" s="1"/>
  <c r="V16" i="1"/>
  <c r="V41" i="1" s="1"/>
  <c r="U16" i="1"/>
  <c r="U41" i="1" s="1"/>
  <c r="T16" i="1"/>
  <c r="T41" i="1" s="1"/>
  <c r="T44" i="1" s="1"/>
  <c r="S16" i="1"/>
  <c r="S41" i="1" s="1"/>
  <c r="R16" i="1"/>
  <c r="R41" i="1" s="1"/>
  <c r="R44" i="1" s="1"/>
  <c r="Q16" i="1"/>
  <c r="Q41" i="1" s="1"/>
  <c r="P16" i="1"/>
  <c r="P41" i="1" s="1"/>
  <c r="O16" i="1"/>
  <c r="O41" i="1" s="1"/>
  <c r="N16" i="1"/>
  <c r="N41" i="1" s="1"/>
  <c r="N44" i="1" s="1"/>
  <c r="M16" i="1"/>
  <c r="M41" i="1" s="1"/>
  <c r="L16" i="1"/>
  <c r="L41" i="1" s="1"/>
  <c r="K16" i="1"/>
  <c r="K41" i="1" s="1"/>
  <c r="J16" i="1"/>
  <c r="J41" i="1" s="1"/>
  <c r="J44" i="1" s="1"/>
  <c r="I44" i="1" l="1"/>
  <c r="V44" i="1"/>
  <c r="K44" i="1"/>
  <c r="S44" i="1"/>
  <c r="P44" i="1"/>
  <c r="AG44" i="1"/>
  <c r="M44" i="1"/>
  <c r="Q44" i="1"/>
  <c r="U44" i="1"/>
  <c r="Y44" i="1"/>
  <c r="AC44" i="1"/>
  <c r="O44" i="1"/>
  <c r="W44" i="1"/>
  <c r="AA44" i="1"/>
  <c r="AE44" i="1"/>
  <c r="L44" i="1"/>
</calcChain>
</file>

<file path=xl/sharedStrings.xml><?xml version="1.0" encoding="utf-8"?>
<sst xmlns="http://schemas.openxmlformats.org/spreadsheetml/2006/main" count="241" uniqueCount="102">
  <si>
    <t xml:space="preserve"> </t>
  </si>
  <si>
    <t>И НИВНО КОРИСТЕЊЕ НА ПРОГРАМСКАТА ПОДДРШКА COBISS</t>
  </si>
  <si>
    <t xml:space="preserve"> Податоци за бројот на членови на библиотеките и користењето на сервисот COBISS/OPAC – Мојата библиотека</t>
  </si>
  <si>
    <t>Ред. бр.</t>
  </si>
  <si>
    <t xml:space="preserve">Назив на институцијата/библиотекатa              </t>
  </si>
  <si>
    <t>Број на членови кои во избраниот пер.:</t>
  </si>
  <si>
    <t>за претстојна опомена</t>
  </si>
  <si>
    <t>за ненамирени побарувања</t>
  </si>
  <si>
    <t>Е-известување</t>
  </si>
  <si>
    <t>Продолжување</t>
  </si>
  <si>
    <t>Резервации</t>
  </si>
  <si>
    <t>Број на сите членови</t>
  </si>
  <si>
    <t>активирале пријава</t>
  </si>
  <si>
    <t>по Е-пошта</t>
  </si>
  <si>
    <t>по СМС</t>
  </si>
  <si>
    <t xml:space="preserve">   </t>
  </si>
  <si>
    <t>УНИВЕРЗИТЕТСКИ И ВИСОКОШКОЛСКИ БИБЛИОТЕКИ</t>
  </si>
  <si>
    <t>1.</t>
  </si>
  <si>
    <t>Вкупно</t>
  </si>
  <si>
    <t>Универзитетски и високошколски библиотеки</t>
  </si>
  <si>
    <t xml:space="preserve"> Легенда:</t>
  </si>
  <si>
    <r>
      <t xml:space="preserve">            </t>
    </r>
    <r>
      <rPr>
        <i/>
        <sz val="10"/>
        <rFont val="Arial"/>
        <family val="2"/>
        <charset val="238"/>
      </rPr>
      <t xml:space="preserve">празно: </t>
    </r>
    <r>
      <rPr>
        <sz val="10"/>
        <rFont val="Arial"/>
        <family val="2"/>
        <charset val="238"/>
      </rPr>
      <t>НЕ</t>
    </r>
  </si>
  <si>
    <t>ПОЛНОПРАВНИ ЧЛЕНКИ ВО СИСТЕМОТ COBISS.MK</t>
  </si>
  <si>
    <t>ЈАВНИ БИБЛИОТЕКИ</t>
  </si>
  <si>
    <t>Јавни библиотеки</t>
  </si>
  <si>
    <t>2.</t>
  </si>
  <si>
    <t>3.</t>
  </si>
  <si>
    <t>4.</t>
  </si>
  <si>
    <t>X</t>
  </si>
  <si>
    <r>
      <t xml:space="preserve">                     </t>
    </r>
    <r>
      <rPr>
        <i/>
        <sz val="10"/>
        <rFont val="Arial"/>
        <family val="2"/>
        <charset val="238"/>
      </rPr>
      <t>X</t>
    </r>
    <r>
      <rPr>
        <sz val="10"/>
        <rFont val="Arial"/>
        <family val="2"/>
        <charset val="238"/>
      </rPr>
      <t xml:space="preserve">: ДА </t>
    </r>
  </si>
  <si>
    <t>C3</t>
  </si>
  <si>
    <t>Вкупно COBISS3</t>
  </si>
  <si>
    <t>Специјализирани библиотеки</t>
  </si>
  <si>
    <t>СПЕЦИЈАЛИЗИРАНИ БИБЛИОТЕКИ</t>
  </si>
  <si>
    <t>Сегментот</t>
  </si>
  <si>
    <t>push известувањата</t>
  </si>
  <si>
    <t>5.</t>
  </si>
  <si>
    <t>6.</t>
  </si>
  <si>
    <t>7.</t>
  </si>
  <si>
    <t>8.</t>
  </si>
  <si>
    <t>Услуги и членови</t>
  </si>
  <si>
    <t>Број на активни членови</t>
  </si>
  <si>
    <t>БРОЈ НА ЧЛЕНОВИ КОИ СЕ ПРЕТПЛАТИЛЕ НА ИЗВЕСТУВАЊА:</t>
  </si>
  <si>
    <t>за изминување на резервацијата</t>
  </si>
  <si>
    <t>за достасана резервација</t>
  </si>
  <si>
    <t>за претст. изминување на рокот за зајмување</t>
  </si>
  <si>
    <t>за изминување на членството</t>
  </si>
  <si>
    <t>општи изв. на библиотеката</t>
  </si>
  <si>
    <r>
      <t xml:space="preserve"> • </t>
    </r>
    <r>
      <rPr>
        <i/>
        <sz val="10"/>
        <rFont val="Arial"/>
        <family val="2"/>
        <charset val="238"/>
      </rPr>
      <t>Назив на институцијата/библиотеката:</t>
    </r>
    <r>
      <rPr>
        <sz val="10"/>
        <rFont val="Arial"/>
        <family val="2"/>
        <charset val="238"/>
      </rPr>
      <t xml:space="preserve"> библиотека која е полноправен член на системот COBISS.МК што ја користела програмската поддршка COBISS2/Зајмување или COBISS3/Зајмување</t>
    </r>
  </si>
  <si>
    <r>
      <t xml:space="preserve"> • Услуги и членови:</t>
    </r>
    <r>
      <rPr>
        <sz val="10"/>
        <rFont val="Arial"/>
        <family val="2"/>
        <charset val="238"/>
      </rPr>
      <t xml:space="preserve"> </t>
    </r>
  </si>
  <si>
    <r>
      <t xml:space="preserve">    ­ Е-известување:</t>
    </r>
    <r>
      <rPr>
        <sz val="10"/>
        <rFont val="Arial"/>
        <family val="2"/>
        <charset val="238"/>
      </rPr>
      <t xml:space="preserve"> библиотеката на своите членови им нуди услуга е-известување </t>
    </r>
  </si>
  <si>
    <r>
      <t xml:space="preserve">    ­ Продолжување: </t>
    </r>
    <r>
      <rPr>
        <sz val="10"/>
        <rFont val="Arial"/>
        <family val="2"/>
        <charset val="238"/>
      </rPr>
      <t>библиотеката на своите членови  им нуди услуга продолжување на рокот за зајмување</t>
    </r>
  </si>
  <si>
    <r>
      <t xml:space="preserve">            </t>
    </r>
    <r>
      <rPr>
        <i/>
        <sz val="10"/>
        <rFont val="Arial"/>
        <family val="2"/>
        <charset val="238"/>
      </rPr>
      <t>празно: НЕ</t>
    </r>
  </si>
  <si>
    <r>
      <t xml:space="preserve">    ­ Резервации: </t>
    </r>
    <r>
      <rPr>
        <sz val="10"/>
        <rFont val="Arial"/>
        <family val="2"/>
        <charset val="238"/>
      </rPr>
      <t>библиотеката на своите членови им нуди услуга резервација на граѓа</t>
    </r>
  </si>
  <si>
    <r>
      <t xml:space="preserve">    ­ Нарачки за МЗ:</t>
    </r>
    <r>
      <rPr>
        <sz val="10"/>
        <rFont val="Arial"/>
        <family val="2"/>
        <charset val="238"/>
      </rPr>
      <t xml:space="preserve"> библиотеката на своите членови им нуди услуга нарачување на граѓа со меѓубиблиотечно зајмување</t>
    </r>
  </si>
  <si>
    <t>Нарачки за МЗ</t>
  </si>
  <si>
    <r>
      <t xml:space="preserve">    ­ Број на сите членови:</t>
    </r>
    <r>
      <rPr>
        <sz val="10"/>
        <rFont val="Arial"/>
        <family val="2"/>
        <charset val="238"/>
      </rPr>
      <t xml:space="preserve"> број на сите записи со податоци за членови</t>
    </r>
  </si>
  <si>
    <t xml:space="preserve"> • БРОЈ НА ЧЛЕНОВИ КОИ СЕ ПРЕТПЛАТИЛЕ НА ИЗВЕСТУВАЊА</t>
  </si>
  <si>
    <r>
      <t xml:space="preserve">     ­ за изминување на резервацијата: </t>
    </r>
    <r>
      <rPr>
        <sz val="10"/>
        <rFont val="Arial"/>
        <family val="2"/>
        <charset val="238"/>
      </rPr>
      <t>број на членови кои се претплатиле на услугата е-известување за изминување на важењето на резервацијата</t>
    </r>
  </si>
  <si>
    <r>
      <t xml:space="preserve">     ­ за достасана резервација:</t>
    </r>
    <r>
      <rPr>
        <sz val="10"/>
        <rFont val="Arial"/>
        <family val="2"/>
        <charset val="238"/>
      </rPr>
      <t xml:space="preserve"> број на членови кои се претплатиле на услугата е-известувања за достасана резервирана граѓа</t>
    </r>
  </si>
  <si>
    <r>
      <t xml:space="preserve">     ­ за претст. изминување на рокот за зајмување: </t>
    </r>
    <r>
      <rPr>
        <sz val="10"/>
        <rFont val="Arial"/>
        <family val="2"/>
        <charset val="238"/>
      </rPr>
      <t>број на членови кои се претплатиле на услугата е-известувања за претстојно изминување на рокот за зајмување</t>
    </r>
  </si>
  <si>
    <r>
      <t xml:space="preserve">     ­ за претстојна опомена: </t>
    </r>
    <r>
      <rPr>
        <sz val="10"/>
        <rFont val="Arial"/>
        <family val="2"/>
        <charset val="238"/>
      </rPr>
      <t>број на членови кои се претплатиле на услугата е-известувања за претстојна опомена</t>
    </r>
  </si>
  <si>
    <r>
      <t xml:space="preserve">     ­ за изминување на членството: </t>
    </r>
    <r>
      <rPr>
        <sz val="10"/>
        <rFont val="Arial"/>
        <family val="2"/>
        <charset val="238"/>
      </rPr>
      <t>број на членови кои се претплатиле на услугата е-известувања за изминување на членстовото</t>
    </r>
  </si>
  <si>
    <r>
      <t xml:space="preserve">     ­ за ненамирени побарувања: </t>
    </r>
    <r>
      <rPr>
        <sz val="10"/>
        <rFont val="Arial"/>
        <family val="2"/>
        <charset val="238"/>
      </rPr>
      <t>број на членови кои се претплатиле на услугата е-известувања за достасување на ненамирените побарувања</t>
    </r>
  </si>
  <si>
    <r>
      <t xml:space="preserve">     ­ општи извест. на библиотеката: </t>
    </r>
    <r>
      <rPr>
        <sz val="10"/>
        <rFont val="Arial"/>
        <family val="2"/>
        <charset val="238"/>
      </rPr>
      <t>број на членови кои се претплатиле на услугата за испраќање на општи известувања на библиотеката</t>
    </r>
  </si>
  <si>
    <t>Медицински факултет - Централна библиотека, Скопје</t>
  </si>
  <si>
    <t>НУ Универзитетска библиотека 'Св.Кл.Охридскѝ, Битола</t>
  </si>
  <si>
    <t>Државен завод за статистика, Скопје</t>
  </si>
  <si>
    <t>Инст. за социол. и полит. правни истражувања, Скопје</t>
  </si>
  <si>
    <t>Библиотека 'Благој Јанков Мучето', Струмица</t>
  </si>
  <si>
    <t>Библиотека 'Феткин', Кавадарци</t>
  </si>
  <si>
    <t>Библиотека 'Кочо Рацин', Тетово</t>
  </si>
  <si>
    <t>Библиотека 'Тане Георгиевскѝ, Куманово</t>
  </si>
  <si>
    <t>Центар за култура 'Брака Миладиновцѝ Струга</t>
  </si>
  <si>
    <t>Градска библиотека 'Борка Талескѝ Прилеп</t>
  </si>
  <si>
    <t>Градска библиотека 'Брака Миладиновцѝ, Скопје</t>
  </si>
  <si>
    <t>НУ-Универзитетска библиотека 'Гоце Делчев', Штип</t>
  </si>
  <si>
    <t>9.</t>
  </si>
  <si>
    <t>Локална библиотека 'Гоце Делчев', Велес</t>
  </si>
  <si>
    <t>NUBSK</t>
  </si>
  <si>
    <t>MFSK</t>
  </si>
  <si>
    <t>UBBIT</t>
  </si>
  <si>
    <t>DZS</t>
  </si>
  <si>
    <t>ISPPI</t>
  </si>
  <si>
    <t>OMBSTR</t>
  </si>
  <si>
    <t>BFKA</t>
  </si>
  <si>
    <t>KRTE</t>
  </si>
  <si>
    <t>BTGKU</t>
  </si>
  <si>
    <t>BMSG</t>
  </si>
  <si>
    <t>GBPP</t>
  </si>
  <si>
    <t>GBSK</t>
  </si>
  <si>
    <t>NBGDVE</t>
  </si>
  <si>
    <t>NBGDST</t>
  </si>
  <si>
    <t>Национална библиотека</t>
  </si>
  <si>
    <t>НУБ 'Св. Климент Охридскѝ, Скопје</t>
  </si>
  <si>
    <t xml:space="preserve"> Податоци за период 1. 1. 2018 г. – 31. 12. 2018 г.</t>
  </si>
  <si>
    <t xml:space="preserve"> • Број на активни членови во текот на 2018 година: број на членови кои во периодот од 1.1.2018 г. до 31.12.2018 г. барем еднаш се пријавиле во сервисот Мојата библиотека</t>
  </si>
  <si>
    <t>13. 1. 2019 г.</t>
  </si>
  <si>
    <t xml:space="preserve">-                                </t>
  </si>
  <si>
    <t>GPOH</t>
  </si>
  <si>
    <t>Библиотека 'Григор Прличев', Охрид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</si>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</sst>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5" applyNumberFormat="0" applyAlignment="0" applyProtection="0"/>
    <xf numFmtId="0" fontId="9" fillId="29" borderId="6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5" applyNumberFormat="0" applyAlignment="0" applyProtection="0"/>
    <xf numFmtId="0" fontId="16" fillId="0" borderId="10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5" fillId="33" borderId="11" applyNumberFormat="0" applyFont="0" applyAlignment="0" applyProtection="0"/>
    <xf numFmtId="0" fontId="18" fillId="28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Border="1" applyAlignment="1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49" fontId="4" fillId="0" borderId="0" xfId="0" applyNumberFormat="1" applyFont="1" applyBorder="1"/>
    <xf numFmtId="0" fontId="4" fillId="0" borderId="0" xfId="0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textRotation="90" wrapText="1"/>
      <protection locked="0"/>
    </xf>
    <xf numFmtId="0" fontId="1" fillId="2" borderId="1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3" fontId="0" fillId="0" borderId="14" xfId="0" applyNumberFormat="1" applyFont="1" applyBorder="1"/>
    <xf numFmtId="17" fontId="0" fillId="0" borderId="14" xfId="0" applyNumberFormat="1" applyBorder="1"/>
    <xf numFmtId="0" fontId="0" fillId="0" borderId="14" xfId="0" applyBorder="1" applyAlignment="1">
      <alignment horizontal="right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3" fontId="0" fillId="0" borderId="19" xfId="0" applyNumberFormat="1" applyFont="1" applyBorder="1"/>
    <xf numFmtId="0" fontId="0" fillId="0" borderId="20" xfId="0" applyFont="1" applyBorder="1"/>
    <xf numFmtId="0" fontId="0" fillId="0" borderId="21" xfId="0" applyFont="1" applyBorder="1"/>
    <xf numFmtId="3" fontId="0" fillId="0" borderId="21" xfId="0" applyNumberFormat="1" applyFont="1" applyBorder="1"/>
    <xf numFmtId="3" fontId="0" fillId="0" borderId="2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0" fontId="0" fillId="0" borderId="26" xfId="0" applyFont="1" applyBorder="1"/>
    <xf numFmtId="3" fontId="0" fillId="0" borderId="27" xfId="0" applyNumberFormat="1" applyFont="1" applyBorder="1"/>
    <xf numFmtId="3" fontId="0" fillId="0" borderId="28" xfId="0" applyNumberFormat="1" applyFont="1" applyBorder="1"/>
    <xf numFmtId="3" fontId="1" fillId="0" borderId="29" xfId="0" applyNumberFormat="1" applyFont="1" applyBorder="1"/>
    <xf numFmtId="0" fontId="0" fillId="0" borderId="0" xfId="0" applyFont="1" applyBorder="1" applyAlignment="1"/>
    <xf numFmtId="0" fontId="1" fillId="0" borderId="33" xfId="0" applyFont="1" applyBorder="1"/>
    <xf numFmtId="0" fontId="0" fillId="0" borderId="34" xfId="0" applyFont="1" applyBorder="1"/>
    <xf numFmtId="0" fontId="0" fillId="0" borderId="35" xfId="0" applyFont="1" applyBorder="1" applyAlignment="1">
      <alignment horizontal="right"/>
    </xf>
    <xf numFmtId="0" fontId="0" fillId="0" borderId="36" xfId="0" applyFont="1" applyBorder="1"/>
    <xf numFmtId="0" fontId="1" fillId="0" borderId="37" xfId="0" applyFont="1" applyBorder="1"/>
    <xf numFmtId="0" fontId="0" fillId="0" borderId="38" xfId="0" applyFont="1" applyBorder="1"/>
    <xf numFmtId="0" fontId="0" fillId="0" borderId="39" xfId="0" applyBorder="1"/>
    <xf numFmtId="0" fontId="0" fillId="0" borderId="40" xfId="0" applyFont="1" applyBorder="1"/>
    <xf numFmtId="0" fontId="1" fillId="0" borderId="41" xfId="0" applyFont="1" applyBorder="1"/>
    <xf numFmtId="0" fontId="0" fillId="0" borderId="42" xfId="0" applyFont="1" applyBorder="1"/>
    <xf numFmtId="0" fontId="0" fillId="0" borderId="43" xfId="0" applyBorder="1"/>
    <xf numFmtId="0" fontId="0" fillId="0" borderId="44" xfId="0" applyFont="1" applyBorder="1"/>
    <xf numFmtId="3" fontId="0" fillId="0" borderId="39" xfId="0" applyNumberFormat="1" applyFont="1" applyBorder="1"/>
    <xf numFmtId="3" fontId="0" fillId="0" borderId="40" xfId="0" applyNumberFormat="1" applyFont="1" applyBorder="1"/>
    <xf numFmtId="3" fontId="1" fillId="0" borderId="41" xfId="0" applyNumberFormat="1" applyFont="1" applyBorder="1"/>
    <xf numFmtId="3" fontId="0" fillId="0" borderId="18" xfId="0" applyNumberFormat="1" applyFont="1" applyBorder="1"/>
    <xf numFmtId="3" fontId="0" fillId="0" borderId="20" xfId="0" applyNumberFormat="1" applyFont="1" applyBorder="1"/>
    <xf numFmtId="3" fontId="1" fillId="0" borderId="23" xfId="0" applyNumberFormat="1" applyFont="1" applyBorder="1"/>
    <xf numFmtId="0" fontId="0" fillId="0" borderId="27" xfId="0" applyBorder="1"/>
    <xf numFmtId="0" fontId="0" fillId="0" borderId="28" xfId="0" applyFont="1" applyBorder="1"/>
    <xf numFmtId="0" fontId="1" fillId="0" borderId="29" xfId="0" applyFont="1" applyBorder="1"/>
    <xf numFmtId="0" fontId="0" fillId="0" borderId="18" xfId="0" applyBorder="1" applyAlignment="1">
      <alignment horizontal="right"/>
    </xf>
    <xf numFmtId="0" fontId="4" fillId="0" borderId="0" xfId="0" applyNumberFormat="1" applyFont="1" applyFill="1" applyBorder="1" applyAlignment="1"/>
    <xf numFmtId="0" fontId="0" fillId="0" borderId="0" xfId="0" applyFill="1"/>
    <xf numFmtId="0" fontId="4" fillId="0" borderId="0" xfId="0" applyFont="1" applyFill="1" applyBorder="1"/>
    <xf numFmtId="0" fontId="0" fillId="0" borderId="0" xfId="0" applyFont="1" applyFill="1"/>
    <xf numFmtId="0" fontId="0" fillId="35" borderId="0" xfId="0" applyFont="1" applyFill="1" applyAlignment="1">
      <alignment horizontal="center"/>
    </xf>
    <xf numFmtId="49" fontId="1" fillId="36" borderId="45" xfId="0" applyNumberFormat="1" applyFont="1" applyFill="1" applyBorder="1" applyAlignment="1">
      <alignment wrapText="1"/>
    </xf>
    <xf numFmtId="0" fontId="1" fillId="36" borderId="1" xfId="0" applyFont="1" applyFill="1" applyBorder="1" applyAlignment="1">
      <alignment horizontal="center" textRotation="90" wrapText="1"/>
    </xf>
    <xf numFmtId="0" fontId="0" fillId="35" borderId="15" xfId="0" applyFont="1" applyFill="1" applyBorder="1"/>
    <xf numFmtId="3" fontId="0" fillId="35" borderId="18" xfId="0" applyNumberFormat="1" applyFont="1" applyFill="1" applyBorder="1"/>
    <xf numFmtId="3" fontId="0" fillId="35" borderId="20" xfId="0" applyNumberFormat="1" applyFont="1" applyFill="1" applyBorder="1"/>
    <xf numFmtId="3" fontId="1" fillId="35" borderId="23" xfId="0" applyNumberFormat="1" applyFont="1" applyFill="1" applyBorder="1"/>
    <xf numFmtId="3" fontId="1" fillId="35" borderId="0" xfId="0" applyNumberFormat="1" applyFont="1" applyFill="1" applyBorder="1"/>
    <xf numFmtId="0" fontId="0" fillId="35" borderId="0" xfId="0" applyFont="1" applyFill="1" applyBorder="1"/>
    <xf numFmtId="0" fontId="0" fillId="35" borderId="0" xfId="0" applyFill="1"/>
    <xf numFmtId="0" fontId="0" fillId="35" borderId="0" xfId="0" applyFont="1" applyFill="1"/>
    <xf numFmtId="0" fontId="0" fillId="0" borderId="19" xfId="0" applyNumberFormat="1" applyFont="1" applyBorder="1"/>
    <xf numFmtId="0" fontId="0" fillId="0" borderId="39" xfId="0" applyNumberFormat="1" applyFont="1" applyBorder="1"/>
    <xf numFmtId="0" fontId="0" fillId="0" borderId="18" xfId="0" applyNumberFormat="1" applyFont="1" applyBorder="1"/>
    <xf numFmtId="0" fontId="1" fillId="36" borderId="2" xfId="0" applyFont="1" applyFill="1" applyBorder="1" applyAlignment="1">
      <alignment textRotation="90"/>
    </xf>
    <xf numFmtId="0" fontId="1" fillId="36" borderId="50" xfId="0" applyFont="1" applyFill="1" applyBorder="1" applyAlignment="1"/>
    <xf numFmtId="49" fontId="1" fillId="36" borderId="51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horizontal="center" textRotation="90"/>
    </xf>
    <xf numFmtId="0" fontId="23" fillId="0" borderId="43" xfId="0" applyFont="1" applyBorder="1"/>
    <xf numFmtId="0" fontId="1" fillId="0" borderId="58" xfId="0" applyFont="1" applyBorder="1"/>
    <xf numFmtId="3" fontId="1" fillId="0" borderId="58" xfId="0" applyNumberFormat="1" applyFont="1" applyBorder="1"/>
    <xf numFmtId="3" fontId="1" fillId="35" borderId="58" xfId="0" applyNumberFormat="1" applyFont="1" applyFill="1" applyBorder="1"/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" fillId="2" borderId="30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textRotation="90" wrapText="1"/>
    </xf>
    <xf numFmtId="0" fontId="1" fillId="34" borderId="46" xfId="0" applyFont="1" applyFill="1" applyBorder="1" applyAlignment="1">
      <alignment horizontal="center" textRotation="90" wrapText="1"/>
    </xf>
    <xf numFmtId="0" fontId="1" fillId="34" borderId="47" xfId="0" applyFont="1" applyFill="1" applyBorder="1" applyAlignment="1">
      <alignment horizontal="center" textRotation="90" wrapText="1"/>
    </xf>
    <xf numFmtId="0" fontId="22" fillId="0" borderId="0" xfId="0" applyFont="1" applyAlignment="1">
      <alignment horizontal="center"/>
    </xf>
    <xf numFmtId="0" fontId="1" fillId="2" borderId="48" xfId="0" applyFont="1" applyFill="1" applyBorder="1" applyAlignment="1">
      <alignment textRotation="90"/>
    </xf>
    <xf numFmtId="0" fontId="1" fillId="2" borderId="54" xfId="0" applyFont="1" applyFill="1" applyBorder="1" applyAlignment="1">
      <alignment textRotation="90"/>
    </xf>
    <xf numFmtId="0" fontId="1" fillId="2" borderId="56" xfId="0" applyFont="1" applyFill="1" applyBorder="1" applyAlignment="1">
      <alignment textRotation="90"/>
    </xf>
    <xf numFmtId="0" fontId="1" fillId="2" borderId="49" xfId="0" applyFont="1" applyFill="1" applyBorder="1" applyAlignment="1"/>
    <xf numFmtId="0" fontId="1" fillId="2" borderId="4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1" fillId="36" borderId="50" xfId="0" applyFont="1" applyFill="1" applyBorder="1" applyAlignment="1">
      <alignment textRotation="90"/>
    </xf>
    <xf numFmtId="0" fontId="1" fillId="36" borderId="2" xfId="0" applyFont="1" applyFill="1" applyBorder="1" applyAlignment="1">
      <alignment textRotation="90"/>
    </xf>
    <xf numFmtId="49" fontId="1" fillId="2" borderId="49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53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49" fontId="1" fillId="2" borderId="30" xfId="0" applyNumberFormat="1" applyFont="1" applyFill="1" applyBorder="1" applyAlignment="1">
      <alignment horizontal="center" wrapText="1"/>
    </xf>
    <xf numFmtId="49" fontId="1" fillId="2" borderId="32" xfId="0" applyNumberFormat="1" applyFont="1" applyFill="1" applyBorder="1" applyAlignment="1">
      <alignment horizontal="center" wrapText="1"/>
    </xf>
    <xf numFmtId="49" fontId="1" fillId="2" borderId="31" xfId="0" applyNumberFormat="1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1"/>
  <sheetViews>
    <sheetView tabSelected="1" zoomScale="70" zoomScaleNormal="70" workbookViewId="0">
      <pane ySplit="8" topLeftCell="A18" activePane="bottomLeft" state="frozen"/>
      <selection pane="bottomLeft" activeCell="A45" sqref="A45:AG45"/>
    </sheetView>
  </sheetViews>
  <sheetFormatPr defaultRowHeight="12.75" x14ac:dyDescent="0.2"/>
  <cols>
    <col min="1" max="1" width="5" customWidth="1"/>
    <col min="2" max="2" width="56.140625" customWidth="1"/>
    <col min="3" max="3" width="6.5703125" hidden="1" customWidth="1"/>
    <col min="4" max="4" width="5.5703125" hidden="1" customWidth="1"/>
    <col min="5" max="5" width="5" hidden="1" customWidth="1"/>
    <col min="6" max="9" width="4.42578125" customWidth="1"/>
    <col min="10" max="10" width="7.85546875" customWidth="1"/>
    <col min="11" max="11" width="7.42578125" style="70" hidden="1" customWidth="1"/>
    <col min="14" max="19" width="7.7109375" customWidth="1"/>
    <col min="20" max="21" width="9.28515625" customWidth="1"/>
    <col min="22" max="33" width="7.7109375" customWidth="1"/>
  </cols>
  <sheetData>
    <row r="1" spans="1:33" x14ac:dyDescent="0.2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18" x14ac:dyDescent="0.2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x14ac:dyDescent="0.2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:33" x14ac:dyDescent="0.2">
      <c r="A5" s="86"/>
      <c r="B5" s="86"/>
      <c r="C5" s="34"/>
      <c r="D5" s="34"/>
      <c r="E5" s="2"/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6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/>
      <c r="S5" s="1" t="s">
        <v>0</v>
      </c>
      <c r="T5" s="1" t="s">
        <v>0</v>
      </c>
      <c r="U5" s="1"/>
      <c r="V5" s="1" t="s">
        <v>0</v>
      </c>
      <c r="W5" s="1" t="s">
        <v>0</v>
      </c>
      <c r="X5" s="1"/>
      <c r="Y5" s="1" t="s">
        <v>0</v>
      </c>
      <c r="Z5" s="1" t="s">
        <v>0</v>
      </c>
      <c r="AA5" s="1"/>
      <c r="AB5" s="1" t="s">
        <v>0</v>
      </c>
      <c r="AC5" s="1" t="s">
        <v>0</v>
      </c>
      <c r="AD5" s="1"/>
      <c r="AE5" s="87" t="s">
        <v>97</v>
      </c>
      <c r="AF5" s="87"/>
      <c r="AG5" s="88"/>
    </row>
    <row r="6" spans="1:33" ht="12.75" customHeight="1" x14ac:dyDescent="0.2">
      <c r="A6" s="96" t="s">
        <v>3</v>
      </c>
      <c r="B6" s="99" t="s">
        <v>4</v>
      </c>
      <c r="C6" s="76"/>
      <c r="D6" s="76"/>
      <c r="E6" s="102" t="s">
        <v>34</v>
      </c>
      <c r="F6" s="104" t="s">
        <v>40</v>
      </c>
      <c r="G6" s="104"/>
      <c r="H6" s="104"/>
      <c r="I6" s="104"/>
      <c r="J6" s="104"/>
      <c r="K6" s="77" t="s">
        <v>5</v>
      </c>
      <c r="L6" s="92" t="s">
        <v>41</v>
      </c>
      <c r="M6" s="104" t="s">
        <v>42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6"/>
    </row>
    <row r="7" spans="1:33" ht="26.25" customHeight="1" x14ac:dyDescent="0.2">
      <c r="A7" s="97"/>
      <c r="B7" s="100"/>
      <c r="C7" s="75"/>
      <c r="D7" s="75"/>
      <c r="E7" s="103"/>
      <c r="F7" s="105"/>
      <c r="G7" s="105"/>
      <c r="H7" s="105"/>
      <c r="I7" s="105"/>
      <c r="J7" s="105"/>
      <c r="K7" s="62"/>
      <c r="L7" s="93"/>
      <c r="M7" s="109" t="s">
        <v>43</v>
      </c>
      <c r="N7" s="110"/>
      <c r="O7" s="111"/>
      <c r="P7" s="89" t="s">
        <v>44</v>
      </c>
      <c r="Q7" s="90"/>
      <c r="R7" s="91"/>
      <c r="S7" s="89" t="s">
        <v>45</v>
      </c>
      <c r="T7" s="90"/>
      <c r="U7" s="91"/>
      <c r="V7" s="89" t="s">
        <v>6</v>
      </c>
      <c r="W7" s="90"/>
      <c r="X7" s="91"/>
      <c r="Y7" s="89" t="s">
        <v>46</v>
      </c>
      <c r="Z7" s="90"/>
      <c r="AA7" s="91"/>
      <c r="AB7" s="89" t="s">
        <v>7</v>
      </c>
      <c r="AC7" s="90"/>
      <c r="AD7" s="91"/>
      <c r="AE7" s="107" t="s">
        <v>47</v>
      </c>
      <c r="AF7" s="107"/>
      <c r="AG7" s="108"/>
    </row>
    <row r="8" spans="1:33" ht="105.75" customHeight="1" x14ac:dyDescent="0.2">
      <c r="A8" s="98"/>
      <c r="B8" s="101"/>
      <c r="C8" s="75"/>
      <c r="D8" s="75"/>
      <c r="E8" s="103" t="s">
        <v>34</v>
      </c>
      <c r="F8" s="13" t="s">
        <v>8</v>
      </c>
      <c r="G8" s="11" t="s">
        <v>9</v>
      </c>
      <c r="H8" s="11" t="s">
        <v>10</v>
      </c>
      <c r="I8" s="11" t="s">
        <v>55</v>
      </c>
      <c r="J8" s="12" t="s">
        <v>11</v>
      </c>
      <c r="K8" s="63" t="s">
        <v>12</v>
      </c>
      <c r="L8" s="94"/>
      <c r="M8" s="14" t="s">
        <v>13</v>
      </c>
      <c r="N8" s="14" t="s">
        <v>14</v>
      </c>
      <c r="O8" s="14" t="s">
        <v>35</v>
      </c>
      <c r="P8" s="14" t="s">
        <v>13</v>
      </c>
      <c r="Q8" s="14" t="s">
        <v>14</v>
      </c>
      <c r="R8" s="14" t="s">
        <v>35</v>
      </c>
      <c r="S8" s="14" t="s">
        <v>13</v>
      </c>
      <c r="T8" s="14" t="s">
        <v>14</v>
      </c>
      <c r="U8" s="14" t="s">
        <v>35</v>
      </c>
      <c r="V8" s="14" t="s">
        <v>13</v>
      </c>
      <c r="W8" s="14" t="s">
        <v>14</v>
      </c>
      <c r="X8" s="14" t="s">
        <v>35</v>
      </c>
      <c r="Y8" s="14" t="s">
        <v>13</v>
      </c>
      <c r="Z8" s="14" t="s">
        <v>14</v>
      </c>
      <c r="AA8" s="14" t="s">
        <v>35</v>
      </c>
      <c r="AB8" s="14" t="s">
        <v>13</v>
      </c>
      <c r="AC8" s="14" t="s">
        <v>14</v>
      </c>
      <c r="AD8" s="14" t="s">
        <v>35</v>
      </c>
      <c r="AE8" s="14" t="s">
        <v>13</v>
      </c>
      <c r="AF8" s="14" t="s">
        <v>14</v>
      </c>
      <c r="AG8" s="78" t="s">
        <v>35</v>
      </c>
    </row>
    <row r="9" spans="1:33" x14ac:dyDescent="0.2">
      <c r="A9" s="36" t="s">
        <v>15</v>
      </c>
      <c r="B9" s="44" t="s">
        <v>0</v>
      </c>
      <c r="C9" s="40"/>
      <c r="D9" s="19"/>
      <c r="E9" s="30"/>
      <c r="F9" s="18" t="s">
        <v>0</v>
      </c>
      <c r="G9" s="19" t="s">
        <v>0</v>
      </c>
      <c r="H9" s="19" t="s">
        <v>0</v>
      </c>
      <c r="I9" s="19" t="s">
        <v>0</v>
      </c>
      <c r="J9" s="20" t="s">
        <v>0</v>
      </c>
      <c r="K9" s="64" t="s">
        <v>0</v>
      </c>
      <c r="L9" s="20" t="s">
        <v>0</v>
      </c>
      <c r="M9" s="40" t="s">
        <v>0</v>
      </c>
      <c r="N9" s="19" t="s">
        <v>0</v>
      </c>
      <c r="O9" s="30"/>
      <c r="P9" s="18" t="s">
        <v>0</v>
      </c>
      <c r="Q9" s="19" t="s">
        <v>0</v>
      </c>
      <c r="R9" s="20"/>
      <c r="S9" s="40" t="s">
        <v>0</v>
      </c>
      <c r="T9" s="19" t="s">
        <v>0</v>
      </c>
      <c r="U9" s="30"/>
      <c r="V9" s="18" t="s">
        <v>0</v>
      </c>
      <c r="W9" s="19" t="s">
        <v>0</v>
      </c>
      <c r="X9" s="20"/>
      <c r="Y9" s="40" t="s">
        <v>0</v>
      </c>
      <c r="Z9" s="19" t="s">
        <v>0</v>
      </c>
      <c r="AA9" s="30"/>
      <c r="AB9" s="18" t="s">
        <v>0</v>
      </c>
      <c r="AC9" s="19" t="s">
        <v>0</v>
      </c>
      <c r="AD9" s="20"/>
      <c r="AE9" s="40" t="s">
        <v>0</v>
      </c>
      <c r="AF9" s="19"/>
      <c r="AG9" s="20" t="s">
        <v>0</v>
      </c>
    </row>
    <row r="10" spans="1:33" x14ac:dyDescent="0.2">
      <c r="A10" s="37" t="s">
        <v>17</v>
      </c>
      <c r="B10" s="45" t="s">
        <v>94</v>
      </c>
      <c r="C10" s="41" t="s">
        <v>79</v>
      </c>
      <c r="D10" s="16">
        <v>41244</v>
      </c>
      <c r="E10" s="53" t="s">
        <v>30</v>
      </c>
      <c r="F10" s="56"/>
      <c r="G10" s="17" t="s">
        <v>28</v>
      </c>
      <c r="H10" s="17" t="s">
        <v>28</v>
      </c>
      <c r="I10" s="17"/>
      <c r="J10" s="72">
        <v>1830</v>
      </c>
      <c r="K10" s="65" t="s">
        <v>98</v>
      </c>
      <c r="L10" s="21">
        <v>0</v>
      </c>
      <c r="M10" s="47">
        <v>0</v>
      </c>
      <c r="N10" s="15">
        <v>0</v>
      </c>
      <c r="O10" s="31">
        <v>0</v>
      </c>
      <c r="P10" s="74">
        <v>0</v>
      </c>
      <c r="Q10" s="15">
        <v>0</v>
      </c>
      <c r="R10" s="21">
        <v>0</v>
      </c>
      <c r="S10" s="73">
        <v>0</v>
      </c>
      <c r="T10" s="15">
        <v>0</v>
      </c>
      <c r="U10" s="31">
        <v>0</v>
      </c>
      <c r="V10" s="50">
        <v>0</v>
      </c>
      <c r="W10" s="15">
        <v>0</v>
      </c>
      <c r="X10" s="21">
        <v>0</v>
      </c>
      <c r="Y10" s="47">
        <v>0</v>
      </c>
      <c r="Z10" s="15">
        <v>0</v>
      </c>
      <c r="AA10" s="31">
        <v>0</v>
      </c>
      <c r="AB10" s="50">
        <v>0</v>
      </c>
      <c r="AC10" s="15">
        <v>0</v>
      </c>
      <c r="AD10" s="21">
        <v>0</v>
      </c>
      <c r="AE10" s="47">
        <v>0</v>
      </c>
      <c r="AF10" s="15">
        <v>0</v>
      </c>
      <c r="AG10" s="21">
        <v>0</v>
      </c>
    </row>
    <row r="11" spans="1:33" x14ac:dyDescent="0.2">
      <c r="A11" s="37"/>
      <c r="B11" s="45"/>
      <c r="C11" s="41"/>
      <c r="D11" s="16"/>
      <c r="E11" s="53"/>
      <c r="F11" s="56"/>
      <c r="G11" s="17"/>
      <c r="H11" s="17"/>
      <c r="I11" s="17"/>
      <c r="J11" s="72"/>
      <c r="K11" s="65"/>
      <c r="L11" s="21"/>
      <c r="M11" s="47"/>
      <c r="N11" s="15"/>
      <c r="O11" s="31"/>
      <c r="P11" s="74"/>
      <c r="Q11" s="15"/>
      <c r="R11" s="21"/>
      <c r="S11" s="73"/>
      <c r="T11" s="15"/>
      <c r="U11" s="31"/>
      <c r="V11" s="50"/>
      <c r="W11" s="15"/>
      <c r="X11" s="21"/>
      <c r="Y11" s="47"/>
      <c r="Z11" s="15"/>
      <c r="AA11" s="31"/>
      <c r="AB11" s="50"/>
      <c r="AC11" s="15"/>
      <c r="AD11" s="21"/>
      <c r="AE11" s="47"/>
      <c r="AF11" s="15"/>
      <c r="AG11" s="21"/>
    </row>
    <row r="12" spans="1:33" x14ac:dyDescent="0.2">
      <c r="A12" s="37"/>
      <c r="B12" s="45"/>
      <c r="C12" s="41"/>
      <c r="D12" s="16"/>
      <c r="E12" s="53"/>
      <c r="F12" s="56"/>
      <c r="G12" s="17"/>
      <c r="H12" s="17"/>
      <c r="I12" s="17"/>
      <c r="J12" s="72"/>
      <c r="K12" s="65"/>
      <c r="L12" s="21"/>
      <c r="M12" s="47"/>
      <c r="N12" s="15"/>
      <c r="O12" s="31"/>
      <c r="P12" s="74"/>
      <c r="Q12" s="15"/>
      <c r="R12" s="21"/>
      <c r="S12" s="73"/>
      <c r="T12" s="15"/>
      <c r="U12" s="31"/>
      <c r="V12" s="50"/>
      <c r="W12" s="15"/>
      <c r="X12" s="21"/>
      <c r="Y12" s="47"/>
      <c r="Z12" s="15"/>
      <c r="AA12" s="31"/>
      <c r="AB12" s="50"/>
      <c r="AC12" s="15"/>
      <c r="AD12" s="21"/>
      <c r="AE12" s="47"/>
      <c r="AF12" s="15"/>
      <c r="AG12" s="21"/>
    </row>
    <row r="13" spans="1:33" x14ac:dyDescent="0.2">
      <c r="A13" s="37" t="s">
        <v>0</v>
      </c>
      <c r="B13" s="45" t="s">
        <v>16</v>
      </c>
      <c r="C13" s="41"/>
      <c r="D13" s="16"/>
      <c r="E13" s="53"/>
      <c r="F13" s="56"/>
      <c r="G13" s="17"/>
      <c r="H13" s="17"/>
      <c r="I13" s="17"/>
      <c r="J13" s="72"/>
      <c r="K13" s="65"/>
      <c r="L13" s="21"/>
      <c r="M13" s="47"/>
      <c r="N13" s="15"/>
      <c r="O13" s="31"/>
      <c r="P13" s="74"/>
      <c r="Q13" s="15"/>
      <c r="R13" s="21"/>
      <c r="S13" s="73"/>
      <c r="T13" s="15"/>
      <c r="U13" s="31"/>
      <c r="V13" s="50"/>
      <c r="W13" s="15"/>
      <c r="X13" s="21"/>
      <c r="Y13" s="47"/>
      <c r="Z13" s="15"/>
      <c r="AA13" s="31"/>
      <c r="AB13" s="50"/>
      <c r="AC13" s="15"/>
      <c r="AD13" s="21"/>
      <c r="AE13" s="47"/>
      <c r="AF13" s="15"/>
      <c r="AG13" s="21"/>
    </row>
    <row r="14" spans="1:33" x14ac:dyDescent="0.2">
      <c r="A14" s="37" t="s">
        <v>17</v>
      </c>
      <c r="B14" s="45" t="s">
        <v>65</v>
      </c>
      <c r="C14" s="41" t="s">
        <v>80</v>
      </c>
      <c r="D14" s="16">
        <v>41456</v>
      </c>
      <c r="E14" s="53" t="s">
        <v>30</v>
      </c>
      <c r="F14" s="56" t="s">
        <v>28</v>
      </c>
      <c r="G14" s="17" t="s">
        <v>28</v>
      </c>
      <c r="H14" s="17"/>
      <c r="I14" s="17"/>
      <c r="J14" s="72">
        <v>1465</v>
      </c>
      <c r="K14" s="65" t="s">
        <v>98</v>
      </c>
      <c r="L14" s="21">
        <v>0</v>
      </c>
      <c r="M14" s="47">
        <v>0</v>
      </c>
      <c r="N14" s="15">
        <v>0</v>
      </c>
      <c r="O14" s="31">
        <v>0</v>
      </c>
      <c r="P14" s="74">
        <v>0</v>
      </c>
      <c r="Q14" s="15">
        <v>0</v>
      </c>
      <c r="R14" s="21">
        <v>0</v>
      </c>
      <c r="S14" s="73">
        <v>1359</v>
      </c>
      <c r="T14" s="15">
        <v>0</v>
      </c>
      <c r="U14" s="31">
        <v>0</v>
      </c>
      <c r="V14" s="50">
        <v>1358</v>
      </c>
      <c r="W14" s="15">
        <v>0</v>
      </c>
      <c r="X14" s="21">
        <v>0</v>
      </c>
      <c r="Y14" s="47">
        <v>0</v>
      </c>
      <c r="Z14" s="15">
        <v>0</v>
      </c>
      <c r="AA14" s="31">
        <v>0</v>
      </c>
      <c r="AB14" s="50">
        <v>0</v>
      </c>
      <c r="AC14" s="15">
        <v>0</v>
      </c>
      <c r="AD14" s="21">
        <v>0</v>
      </c>
      <c r="AE14" s="47">
        <v>0</v>
      </c>
      <c r="AF14" s="15">
        <v>0</v>
      </c>
      <c r="AG14" s="21">
        <v>0</v>
      </c>
    </row>
    <row r="15" spans="1:33" x14ac:dyDescent="0.2">
      <c r="A15" s="37" t="s">
        <v>25</v>
      </c>
      <c r="B15" s="45" t="s">
        <v>66</v>
      </c>
      <c r="C15" s="41" t="s">
        <v>81</v>
      </c>
      <c r="D15" s="16">
        <v>41487</v>
      </c>
      <c r="E15" s="53" t="s">
        <v>30</v>
      </c>
      <c r="F15" s="56" t="s">
        <v>28</v>
      </c>
      <c r="G15" s="17" t="s">
        <v>28</v>
      </c>
      <c r="H15" s="17" t="s">
        <v>28</v>
      </c>
      <c r="I15" s="17"/>
      <c r="J15" s="72">
        <v>18376</v>
      </c>
      <c r="K15" s="65">
        <v>50</v>
      </c>
      <c r="L15" s="21">
        <v>43</v>
      </c>
      <c r="M15" s="47">
        <v>276</v>
      </c>
      <c r="N15" s="15">
        <v>0</v>
      </c>
      <c r="O15" s="31">
        <v>0</v>
      </c>
      <c r="P15" s="74">
        <v>277</v>
      </c>
      <c r="Q15" s="15">
        <v>0</v>
      </c>
      <c r="R15" s="21">
        <v>0</v>
      </c>
      <c r="S15" s="73">
        <v>277</v>
      </c>
      <c r="T15" s="15">
        <v>0</v>
      </c>
      <c r="U15" s="31">
        <v>0</v>
      </c>
      <c r="V15" s="50">
        <v>276</v>
      </c>
      <c r="W15" s="15">
        <v>0</v>
      </c>
      <c r="X15" s="21">
        <v>0</v>
      </c>
      <c r="Y15" s="47">
        <v>277</v>
      </c>
      <c r="Z15" s="15">
        <v>0</v>
      </c>
      <c r="AA15" s="31">
        <v>0</v>
      </c>
      <c r="AB15" s="50">
        <v>22</v>
      </c>
      <c r="AC15" s="15">
        <v>0</v>
      </c>
      <c r="AD15" s="21">
        <v>0</v>
      </c>
      <c r="AE15" s="47">
        <v>737</v>
      </c>
      <c r="AF15" s="15">
        <v>0</v>
      </c>
      <c r="AG15" s="21">
        <v>0</v>
      </c>
    </row>
    <row r="16" spans="1:33" x14ac:dyDescent="0.2">
      <c r="A16" s="37"/>
      <c r="B16" s="79" t="s">
        <v>18</v>
      </c>
      <c r="C16" s="41"/>
      <c r="D16" s="16"/>
      <c r="E16" s="53"/>
      <c r="F16" s="56">
        <v>2</v>
      </c>
      <c r="G16" s="17">
        <v>2</v>
      </c>
      <c r="H16" s="17">
        <v>1</v>
      </c>
      <c r="I16" s="17">
        <v>0</v>
      </c>
      <c r="J16" s="72">
        <f>SUM(J14:J15)</f>
        <v>19841</v>
      </c>
      <c r="K16" s="65">
        <f t="shared" ref="K16:AG16" si="0">SUM(K14:K15)</f>
        <v>50</v>
      </c>
      <c r="L16" s="21">
        <f t="shared" si="0"/>
        <v>43</v>
      </c>
      <c r="M16" s="47">
        <f t="shared" si="0"/>
        <v>276</v>
      </c>
      <c r="N16" s="15">
        <f t="shared" si="0"/>
        <v>0</v>
      </c>
      <c r="O16" s="31">
        <f t="shared" si="0"/>
        <v>0</v>
      </c>
      <c r="P16" s="74">
        <f t="shared" si="0"/>
        <v>277</v>
      </c>
      <c r="Q16" s="15">
        <f t="shared" si="0"/>
        <v>0</v>
      </c>
      <c r="R16" s="21">
        <f t="shared" si="0"/>
        <v>0</v>
      </c>
      <c r="S16" s="73">
        <f t="shared" si="0"/>
        <v>1636</v>
      </c>
      <c r="T16" s="15">
        <f t="shared" si="0"/>
        <v>0</v>
      </c>
      <c r="U16" s="31">
        <f t="shared" si="0"/>
        <v>0</v>
      </c>
      <c r="V16" s="50">
        <f t="shared" si="0"/>
        <v>1634</v>
      </c>
      <c r="W16" s="15">
        <f t="shared" si="0"/>
        <v>0</v>
      </c>
      <c r="X16" s="21">
        <f t="shared" si="0"/>
        <v>0</v>
      </c>
      <c r="Y16" s="47">
        <f t="shared" si="0"/>
        <v>277</v>
      </c>
      <c r="Z16" s="15">
        <f t="shared" si="0"/>
        <v>0</v>
      </c>
      <c r="AA16" s="31">
        <f t="shared" si="0"/>
        <v>0</v>
      </c>
      <c r="AB16" s="50">
        <f t="shared" si="0"/>
        <v>22</v>
      </c>
      <c r="AC16" s="15">
        <f t="shared" si="0"/>
        <v>0</v>
      </c>
      <c r="AD16" s="21">
        <f t="shared" si="0"/>
        <v>0</v>
      </c>
      <c r="AE16" s="47">
        <f t="shared" si="0"/>
        <v>737</v>
      </c>
      <c r="AF16" s="15">
        <f t="shared" si="0"/>
        <v>0</v>
      </c>
      <c r="AG16" s="21">
        <f t="shared" si="0"/>
        <v>0</v>
      </c>
    </row>
    <row r="17" spans="1:33" x14ac:dyDescent="0.2">
      <c r="A17" s="37"/>
      <c r="B17" s="45"/>
      <c r="C17" s="41"/>
      <c r="D17" s="16"/>
      <c r="E17" s="53"/>
      <c r="F17" s="56"/>
      <c r="G17" s="17"/>
      <c r="H17" s="17"/>
      <c r="I17" s="17"/>
      <c r="J17" s="72"/>
      <c r="K17" s="65"/>
      <c r="L17" s="21"/>
      <c r="M17" s="47"/>
      <c r="N17" s="15"/>
      <c r="O17" s="31"/>
      <c r="P17" s="74"/>
      <c r="Q17" s="15"/>
      <c r="R17" s="21"/>
      <c r="S17" s="73"/>
      <c r="T17" s="15"/>
      <c r="U17" s="31"/>
      <c r="V17" s="50"/>
      <c r="W17" s="15"/>
      <c r="X17" s="21"/>
      <c r="Y17" s="47"/>
      <c r="Z17" s="15"/>
      <c r="AA17" s="31"/>
      <c r="AB17" s="50"/>
      <c r="AC17" s="15"/>
      <c r="AD17" s="21"/>
      <c r="AE17" s="47"/>
      <c r="AF17" s="15"/>
      <c r="AG17" s="21"/>
    </row>
    <row r="18" spans="1:33" x14ac:dyDescent="0.2">
      <c r="A18" s="37"/>
      <c r="B18" s="45"/>
      <c r="C18" s="41"/>
      <c r="D18" s="16"/>
      <c r="E18" s="53"/>
      <c r="F18" s="56"/>
      <c r="G18" s="17"/>
      <c r="H18" s="17"/>
      <c r="I18" s="17"/>
      <c r="J18" s="72"/>
      <c r="K18" s="65"/>
      <c r="L18" s="21"/>
      <c r="M18" s="47"/>
      <c r="N18" s="15"/>
      <c r="O18" s="31"/>
      <c r="P18" s="74"/>
      <c r="Q18" s="15"/>
      <c r="R18" s="21"/>
      <c r="S18" s="73"/>
      <c r="T18" s="15"/>
      <c r="U18" s="31"/>
      <c r="V18" s="50"/>
      <c r="W18" s="15"/>
      <c r="X18" s="21"/>
      <c r="Y18" s="47"/>
      <c r="Z18" s="15"/>
      <c r="AA18" s="31"/>
      <c r="AB18" s="50"/>
      <c r="AC18" s="15"/>
      <c r="AD18" s="21"/>
      <c r="AE18" s="47"/>
      <c r="AF18" s="15"/>
      <c r="AG18" s="21"/>
    </row>
    <row r="19" spans="1:33" x14ac:dyDescent="0.2">
      <c r="A19" s="37"/>
      <c r="B19" s="45" t="s">
        <v>33</v>
      </c>
      <c r="C19" s="41"/>
      <c r="D19" s="16"/>
      <c r="E19" s="53"/>
      <c r="F19" s="56"/>
      <c r="G19" s="17"/>
      <c r="H19" s="17"/>
      <c r="I19" s="17"/>
      <c r="J19" s="72"/>
      <c r="K19" s="65"/>
      <c r="L19" s="21"/>
      <c r="M19" s="47"/>
      <c r="N19" s="15"/>
      <c r="O19" s="31"/>
      <c r="P19" s="74"/>
      <c r="Q19" s="15"/>
      <c r="R19" s="21"/>
      <c r="S19" s="73"/>
      <c r="T19" s="15"/>
      <c r="U19" s="31"/>
      <c r="V19" s="50"/>
      <c r="W19" s="15"/>
      <c r="X19" s="21"/>
      <c r="Y19" s="47"/>
      <c r="Z19" s="15"/>
      <c r="AA19" s="31"/>
      <c r="AB19" s="50"/>
      <c r="AC19" s="15"/>
      <c r="AD19" s="21"/>
      <c r="AE19" s="47"/>
      <c r="AF19" s="15"/>
      <c r="AG19" s="21"/>
    </row>
    <row r="20" spans="1:33" x14ac:dyDescent="0.2">
      <c r="A20" s="37" t="s">
        <v>17</v>
      </c>
      <c r="B20" s="45" t="s">
        <v>67</v>
      </c>
      <c r="C20" s="41" t="s">
        <v>82</v>
      </c>
      <c r="D20" s="16">
        <v>41609</v>
      </c>
      <c r="E20" s="53" t="s">
        <v>30</v>
      </c>
      <c r="F20" s="56" t="s">
        <v>28</v>
      </c>
      <c r="G20" s="17"/>
      <c r="H20" s="17"/>
      <c r="I20" s="17"/>
      <c r="J20" s="72">
        <v>87</v>
      </c>
      <c r="K20" s="65" t="s">
        <v>98</v>
      </c>
      <c r="L20" s="21">
        <v>0</v>
      </c>
      <c r="M20" s="47">
        <v>87</v>
      </c>
      <c r="N20" s="15">
        <v>0</v>
      </c>
      <c r="O20" s="31">
        <v>0</v>
      </c>
      <c r="P20" s="74">
        <v>87</v>
      </c>
      <c r="Q20" s="15">
        <v>0</v>
      </c>
      <c r="R20" s="21">
        <v>0</v>
      </c>
      <c r="S20" s="73">
        <v>87</v>
      </c>
      <c r="T20" s="15">
        <v>0</v>
      </c>
      <c r="U20" s="31">
        <v>0</v>
      </c>
      <c r="V20" s="50">
        <v>87</v>
      </c>
      <c r="W20" s="15">
        <v>0</v>
      </c>
      <c r="X20" s="21">
        <v>0</v>
      </c>
      <c r="Y20" s="47">
        <v>87</v>
      </c>
      <c r="Z20" s="15">
        <v>0</v>
      </c>
      <c r="AA20" s="31">
        <v>0</v>
      </c>
      <c r="AB20" s="50">
        <v>56</v>
      </c>
      <c r="AC20" s="15">
        <v>0</v>
      </c>
      <c r="AD20" s="21">
        <v>0</v>
      </c>
      <c r="AE20" s="47">
        <v>87</v>
      </c>
      <c r="AF20" s="15">
        <v>0</v>
      </c>
      <c r="AG20" s="21">
        <v>0</v>
      </c>
    </row>
    <row r="21" spans="1:33" x14ac:dyDescent="0.2">
      <c r="A21" s="37" t="s">
        <v>25</v>
      </c>
      <c r="B21" s="45" t="s">
        <v>68</v>
      </c>
      <c r="C21" s="41" t="s">
        <v>83</v>
      </c>
      <c r="D21" s="16">
        <v>41244</v>
      </c>
      <c r="E21" s="53" t="s">
        <v>30</v>
      </c>
      <c r="F21" s="56" t="s">
        <v>28</v>
      </c>
      <c r="G21" s="17" t="s">
        <v>28</v>
      </c>
      <c r="H21" s="17" t="s">
        <v>28</v>
      </c>
      <c r="I21" s="17"/>
      <c r="J21" s="72">
        <v>23</v>
      </c>
      <c r="K21" s="65" t="s">
        <v>98</v>
      </c>
      <c r="L21" s="21">
        <v>0</v>
      </c>
      <c r="M21" s="47">
        <v>0</v>
      </c>
      <c r="N21" s="15">
        <v>0</v>
      </c>
      <c r="O21" s="31">
        <v>0</v>
      </c>
      <c r="P21" s="74">
        <v>3</v>
      </c>
      <c r="Q21" s="15">
        <v>0</v>
      </c>
      <c r="R21" s="21">
        <v>0</v>
      </c>
      <c r="S21" s="73">
        <v>0</v>
      </c>
      <c r="T21" s="15">
        <v>0</v>
      </c>
      <c r="U21" s="31">
        <v>0</v>
      </c>
      <c r="V21" s="50">
        <v>0</v>
      </c>
      <c r="W21" s="15">
        <v>0</v>
      </c>
      <c r="X21" s="21">
        <v>0</v>
      </c>
      <c r="Y21" s="47">
        <v>0</v>
      </c>
      <c r="Z21" s="15">
        <v>0</v>
      </c>
      <c r="AA21" s="31">
        <v>0</v>
      </c>
      <c r="AB21" s="50">
        <v>0</v>
      </c>
      <c r="AC21" s="15">
        <v>0</v>
      </c>
      <c r="AD21" s="21">
        <v>0</v>
      </c>
      <c r="AE21" s="47">
        <v>0</v>
      </c>
      <c r="AF21" s="15">
        <v>0</v>
      </c>
      <c r="AG21" s="21">
        <v>0</v>
      </c>
    </row>
    <row r="22" spans="1:33" x14ac:dyDescent="0.2">
      <c r="A22" s="37"/>
      <c r="B22" s="79" t="s">
        <v>18</v>
      </c>
      <c r="C22" s="41"/>
      <c r="D22" s="16"/>
      <c r="E22" s="53"/>
      <c r="F22" s="56">
        <v>2</v>
      </c>
      <c r="G22" s="17">
        <v>1</v>
      </c>
      <c r="H22" s="17">
        <v>1</v>
      </c>
      <c r="I22" s="17">
        <v>0</v>
      </c>
      <c r="J22" s="72">
        <f>SUM(J20:J21)</f>
        <v>110</v>
      </c>
      <c r="K22" s="65">
        <f t="shared" ref="K22:AG22" si="1">SUM(K20:K21)</f>
        <v>0</v>
      </c>
      <c r="L22" s="21">
        <f t="shared" si="1"/>
        <v>0</v>
      </c>
      <c r="M22" s="47">
        <f t="shared" si="1"/>
        <v>87</v>
      </c>
      <c r="N22" s="15">
        <f t="shared" si="1"/>
        <v>0</v>
      </c>
      <c r="O22" s="31">
        <f t="shared" si="1"/>
        <v>0</v>
      </c>
      <c r="P22" s="74">
        <f t="shared" si="1"/>
        <v>90</v>
      </c>
      <c r="Q22" s="15">
        <f t="shared" si="1"/>
        <v>0</v>
      </c>
      <c r="R22" s="21">
        <f t="shared" si="1"/>
        <v>0</v>
      </c>
      <c r="S22" s="73">
        <f t="shared" si="1"/>
        <v>87</v>
      </c>
      <c r="T22" s="15">
        <f t="shared" si="1"/>
        <v>0</v>
      </c>
      <c r="U22" s="31">
        <f t="shared" si="1"/>
        <v>0</v>
      </c>
      <c r="V22" s="50">
        <f t="shared" si="1"/>
        <v>87</v>
      </c>
      <c r="W22" s="15">
        <f t="shared" si="1"/>
        <v>0</v>
      </c>
      <c r="X22" s="21">
        <f t="shared" si="1"/>
        <v>0</v>
      </c>
      <c r="Y22" s="47">
        <f t="shared" si="1"/>
        <v>87</v>
      </c>
      <c r="Z22" s="15">
        <f t="shared" si="1"/>
        <v>0</v>
      </c>
      <c r="AA22" s="31">
        <f t="shared" si="1"/>
        <v>0</v>
      </c>
      <c r="AB22" s="50">
        <f t="shared" si="1"/>
        <v>56</v>
      </c>
      <c r="AC22" s="15">
        <f t="shared" si="1"/>
        <v>0</v>
      </c>
      <c r="AD22" s="21">
        <f t="shared" si="1"/>
        <v>0</v>
      </c>
      <c r="AE22" s="47">
        <f t="shared" si="1"/>
        <v>87</v>
      </c>
      <c r="AF22" s="15">
        <f t="shared" si="1"/>
        <v>0</v>
      </c>
      <c r="AG22" s="21">
        <f t="shared" si="1"/>
        <v>0</v>
      </c>
    </row>
    <row r="23" spans="1:33" x14ac:dyDescent="0.2">
      <c r="A23" s="37"/>
      <c r="B23" s="45"/>
      <c r="C23" s="41"/>
      <c r="D23" s="16"/>
      <c r="E23" s="53"/>
      <c r="F23" s="56"/>
      <c r="G23" s="17"/>
      <c r="H23" s="17"/>
      <c r="I23" s="17"/>
      <c r="J23" s="72"/>
      <c r="K23" s="65"/>
      <c r="L23" s="21"/>
      <c r="M23" s="47"/>
      <c r="N23" s="15"/>
      <c r="O23" s="31"/>
      <c r="P23" s="74"/>
      <c r="Q23" s="15"/>
      <c r="R23" s="21"/>
      <c r="S23" s="73"/>
      <c r="T23" s="15"/>
      <c r="U23" s="31"/>
      <c r="V23" s="50"/>
      <c r="W23" s="15"/>
      <c r="X23" s="21"/>
      <c r="Y23" s="47"/>
      <c r="Z23" s="15"/>
      <c r="AA23" s="31"/>
      <c r="AB23" s="50"/>
      <c r="AC23" s="15"/>
      <c r="AD23" s="21"/>
      <c r="AE23" s="47"/>
      <c r="AF23" s="15"/>
      <c r="AG23" s="21"/>
    </row>
    <row r="24" spans="1:33" x14ac:dyDescent="0.2">
      <c r="A24" s="37"/>
      <c r="B24" s="45"/>
      <c r="C24" s="41"/>
      <c r="D24" s="16"/>
      <c r="E24" s="53"/>
      <c r="F24" s="56"/>
      <c r="G24" s="17"/>
      <c r="H24" s="17"/>
      <c r="I24" s="17"/>
      <c r="J24" s="72"/>
      <c r="K24" s="65"/>
      <c r="L24" s="21"/>
      <c r="M24" s="47"/>
      <c r="N24" s="15"/>
      <c r="O24" s="31"/>
      <c r="P24" s="74"/>
      <c r="Q24" s="15"/>
      <c r="R24" s="21"/>
      <c r="S24" s="73"/>
      <c r="T24" s="15"/>
      <c r="U24" s="31"/>
      <c r="V24" s="50"/>
      <c r="W24" s="15"/>
      <c r="X24" s="21"/>
      <c r="Y24" s="47"/>
      <c r="Z24" s="15"/>
      <c r="AA24" s="31"/>
      <c r="AB24" s="50"/>
      <c r="AC24" s="15"/>
      <c r="AD24" s="21"/>
      <c r="AE24" s="47"/>
      <c r="AF24" s="15"/>
      <c r="AG24" s="21"/>
    </row>
    <row r="25" spans="1:33" x14ac:dyDescent="0.2">
      <c r="A25" s="37"/>
      <c r="B25" s="45" t="s">
        <v>23</v>
      </c>
      <c r="C25" s="41"/>
      <c r="D25" s="16"/>
      <c r="E25" s="53"/>
      <c r="F25" s="56"/>
      <c r="G25" s="17"/>
      <c r="H25" s="17"/>
      <c r="I25" s="17"/>
      <c r="J25" s="72"/>
      <c r="K25" s="65"/>
      <c r="L25" s="21"/>
      <c r="M25" s="47"/>
      <c r="N25" s="15"/>
      <c r="O25" s="31"/>
      <c r="P25" s="74"/>
      <c r="Q25" s="15"/>
      <c r="R25" s="21"/>
      <c r="S25" s="73"/>
      <c r="T25" s="15"/>
      <c r="U25" s="31"/>
      <c r="V25" s="50"/>
      <c r="W25" s="15"/>
      <c r="X25" s="21"/>
      <c r="Y25" s="47"/>
      <c r="Z25" s="15"/>
      <c r="AA25" s="31"/>
      <c r="AB25" s="50"/>
      <c r="AC25" s="15"/>
      <c r="AD25" s="21"/>
      <c r="AE25" s="47"/>
      <c r="AF25" s="15"/>
      <c r="AG25" s="21"/>
    </row>
    <row r="26" spans="1:33" x14ac:dyDescent="0.2">
      <c r="A26" s="37" t="s">
        <v>17</v>
      </c>
      <c r="B26" s="45" t="s">
        <v>69</v>
      </c>
      <c r="C26" s="41" t="s">
        <v>84</v>
      </c>
      <c r="D26" s="16">
        <v>41395</v>
      </c>
      <c r="E26" s="53" t="s">
        <v>30</v>
      </c>
      <c r="F26" s="56"/>
      <c r="G26" s="17"/>
      <c r="H26" s="17"/>
      <c r="I26" s="17"/>
      <c r="J26" s="72">
        <v>2159</v>
      </c>
      <c r="K26" s="65" t="s">
        <v>98</v>
      </c>
      <c r="L26" s="21">
        <v>0</v>
      </c>
      <c r="M26" s="47">
        <v>0</v>
      </c>
      <c r="N26" s="15">
        <v>0</v>
      </c>
      <c r="O26" s="31">
        <v>0</v>
      </c>
      <c r="P26" s="74">
        <v>0</v>
      </c>
      <c r="Q26" s="15">
        <v>0</v>
      </c>
      <c r="R26" s="21">
        <v>0</v>
      </c>
      <c r="S26" s="73">
        <v>0</v>
      </c>
      <c r="T26" s="15">
        <v>0</v>
      </c>
      <c r="U26" s="31">
        <v>0</v>
      </c>
      <c r="V26" s="50">
        <v>0</v>
      </c>
      <c r="W26" s="15">
        <v>0</v>
      </c>
      <c r="X26" s="21">
        <v>0</v>
      </c>
      <c r="Y26" s="47">
        <v>0</v>
      </c>
      <c r="Z26" s="15">
        <v>0</v>
      </c>
      <c r="AA26" s="31">
        <v>0</v>
      </c>
      <c r="AB26" s="50">
        <v>0</v>
      </c>
      <c r="AC26" s="15">
        <v>0</v>
      </c>
      <c r="AD26" s="21">
        <v>0</v>
      </c>
      <c r="AE26" s="47">
        <v>0</v>
      </c>
      <c r="AF26" s="15">
        <v>0</v>
      </c>
      <c r="AG26" s="21">
        <v>0</v>
      </c>
    </row>
    <row r="27" spans="1:33" x14ac:dyDescent="0.2">
      <c r="A27" s="37" t="s">
        <v>25</v>
      </c>
      <c r="B27" s="45" t="s">
        <v>70</v>
      </c>
      <c r="C27" s="41" t="s">
        <v>85</v>
      </c>
      <c r="D27" s="16">
        <v>41334</v>
      </c>
      <c r="E27" s="53" t="s">
        <v>30</v>
      </c>
      <c r="F27" s="56" t="s">
        <v>28</v>
      </c>
      <c r="G27" s="17" t="s">
        <v>28</v>
      </c>
      <c r="H27" s="17" t="s">
        <v>28</v>
      </c>
      <c r="I27" s="17"/>
      <c r="J27" s="72">
        <v>4763</v>
      </c>
      <c r="K27" s="65">
        <v>26</v>
      </c>
      <c r="L27" s="21">
        <v>1</v>
      </c>
      <c r="M27" s="47">
        <v>53</v>
      </c>
      <c r="N27" s="15">
        <v>0</v>
      </c>
      <c r="O27" s="31">
        <v>0</v>
      </c>
      <c r="P27" s="74">
        <v>53</v>
      </c>
      <c r="Q27" s="15">
        <v>0</v>
      </c>
      <c r="R27" s="21">
        <v>0</v>
      </c>
      <c r="S27" s="73">
        <v>53</v>
      </c>
      <c r="T27" s="15">
        <v>0</v>
      </c>
      <c r="U27" s="31">
        <v>0</v>
      </c>
      <c r="V27" s="50">
        <v>53</v>
      </c>
      <c r="W27" s="15">
        <v>0</v>
      </c>
      <c r="X27" s="21">
        <v>0</v>
      </c>
      <c r="Y27" s="47">
        <v>53</v>
      </c>
      <c r="Z27" s="15">
        <v>0</v>
      </c>
      <c r="AA27" s="31">
        <v>0</v>
      </c>
      <c r="AB27" s="50">
        <v>53</v>
      </c>
      <c r="AC27" s="15">
        <v>0</v>
      </c>
      <c r="AD27" s="21">
        <v>0</v>
      </c>
      <c r="AE27" s="47">
        <v>58</v>
      </c>
      <c r="AF27" s="15">
        <v>0</v>
      </c>
      <c r="AG27" s="21">
        <v>0</v>
      </c>
    </row>
    <row r="28" spans="1:33" x14ac:dyDescent="0.2">
      <c r="A28" s="37" t="s">
        <v>26</v>
      </c>
      <c r="B28" s="45" t="s">
        <v>100</v>
      </c>
      <c r="C28" s="41" t="s">
        <v>99</v>
      </c>
      <c r="D28" s="16"/>
      <c r="E28" s="53"/>
      <c r="F28" s="56"/>
      <c r="G28" s="17" t="s">
        <v>28</v>
      </c>
      <c r="H28" s="17" t="s">
        <v>28</v>
      </c>
      <c r="I28" s="17"/>
      <c r="J28" s="72">
        <v>1</v>
      </c>
      <c r="K28" s="65" t="s">
        <v>98</v>
      </c>
      <c r="L28" s="21">
        <v>0</v>
      </c>
      <c r="M28" s="47">
        <v>0</v>
      </c>
      <c r="N28" s="15">
        <v>0</v>
      </c>
      <c r="O28" s="31">
        <v>0</v>
      </c>
      <c r="P28" s="74">
        <v>0</v>
      </c>
      <c r="Q28" s="15">
        <v>0</v>
      </c>
      <c r="R28" s="21">
        <v>0</v>
      </c>
      <c r="S28" s="73">
        <v>0</v>
      </c>
      <c r="T28" s="15">
        <v>0</v>
      </c>
      <c r="U28" s="31">
        <v>0</v>
      </c>
      <c r="V28" s="50">
        <v>0</v>
      </c>
      <c r="W28" s="15">
        <v>0</v>
      </c>
      <c r="X28" s="21">
        <v>0</v>
      </c>
      <c r="Y28" s="47">
        <v>0</v>
      </c>
      <c r="Z28" s="15">
        <v>0</v>
      </c>
      <c r="AA28" s="31">
        <v>0</v>
      </c>
      <c r="AB28" s="50">
        <v>0</v>
      </c>
      <c r="AC28" s="15">
        <v>0</v>
      </c>
      <c r="AD28" s="21">
        <v>0</v>
      </c>
      <c r="AE28" s="47">
        <v>0</v>
      </c>
      <c r="AF28" s="15">
        <v>0</v>
      </c>
      <c r="AG28" s="21">
        <v>0</v>
      </c>
    </row>
    <row r="29" spans="1:33" x14ac:dyDescent="0.2">
      <c r="A29" s="37" t="s">
        <v>27</v>
      </c>
      <c r="B29" s="45" t="s">
        <v>71</v>
      </c>
      <c r="C29" s="41" t="s">
        <v>86</v>
      </c>
      <c r="D29" s="16">
        <v>41395</v>
      </c>
      <c r="E29" s="53" t="s">
        <v>30</v>
      </c>
      <c r="F29" s="56" t="s">
        <v>28</v>
      </c>
      <c r="G29" s="17" t="s">
        <v>28</v>
      </c>
      <c r="H29" s="17" t="s">
        <v>28</v>
      </c>
      <c r="I29" s="17"/>
      <c r="J29" s="72">
        <v>8067</v>
      </c>
      <c r="K29" s="65">
        <v>58</v>
      </c>
      <c r="L29" s="21">
        <v>67</v>
      </c>
      <c r="M29" s="47">
        <v>3008</v>
      </c>
      <c r="N29" s="15">
        <v>0</v>
      </c>
      <c r="O29" s="31">
        <v>1</v>
      </c>
      <c r="P29" s="74">
        <v>3013</v>
      </c>
      <c r="Q29" s="15">
        <v>0</v>
      </c>
      <c r="R29" s="21">
        <v>1</v>
      </c>
      <c r="S29" s="73">
        <v>3013</v>
      </c>
      <c r="T29" s="15">
        <v>0</v>
      </c>
      <c r="U29" s="31">
        <v>1</v>
      </c>
      <c r="V29" s="50">
        <v>3013</v>
      </c>
      <c r="W29" s="15">
        <v>0</v>
      </c>
      <c r="X29" s="21">
        <v>1</v>
      </c>
      <c r="Y29" s="47">
        <v>3011</v>
      </c>
      <c r="Z29" s="15">
        <v>0</v>
      </c>
      <c r="AA29" s="31">
        <v>1</v>
      </c>
      <c r="AB29" s="50">
        <v>770</v>
      </c>
      <c r="AC29" s="15">
        <v>0</v>
      </c>
      <c r="AD29" s="21">
        <v>1</v>
      </c>
      <c r="AE29" s="47">
        <v>2958</v>
      </c>
      <c r="AF29" s="15">
        <v>0</v>
      </c>
      <c r="AG29" s="21">
        <v>1</v>
      </c>
    </row>
    <row r="30" spans="1:33" x14ac:dyDescent="0.2">
      <c r="A30" s="37" t="s">
        <v>36</v>
      </c>
      <c r="B30" s="45" t="s">
        <v>72</v>
      </c>
      <c r="C30" s="41" t="s">
        <v>87</v>
      </c>
      <c r="D30" s="16">
        <v>41365</v>
      </c>
      <c r="E30" s="53" t="s">
        <v>30</v>
      </c>
      <c r="F30" s="56" t="s">
        <v>28</v>
      </c>
      <c r="G30" s="17"/>
      <c r="H30" s="17" t="s">
        <v>28</v>
      </c>
      <c r="I30" s="17"/>
      <c r="J30" s="72">
        <v>11654</v>
      </c>
      <c r="K30" s="65">
        <v>12</v>
      </c>
      <c r="L30" s="21">
        <v>0</v>
      </c>
      <c r="M30" s="47">
        <v>0</v>
      </c>
      <c r="N30" s="15">
        <v>0</v>
      </c>
      <c r="O30" s="31">
        <v>0</v>
      </c>
      <c r="P30" s="74">
        <v>0</v>
      </c>
      <c r="Q30" s="15">
        <v>0</v>
      </c>
      <c r="R30" s="21">
        <v>0</v>
      </c>
      <c r="S30" s="73">
        <v>0</v>
      </c>
      <c r="T30" s="15">
        <v>0</v>
      </c>
      <c r="U30" s="31">
        <v>0</v>
      </c>
      <c r="V30" s="50">
        <v>0</v>
      </c>
      <c r="W30" s="15">
        <v>0</v>
      </c>
      <c r="X30" s="21">
        <v>0</v>
      </c>
      <c r="Y30" s="47">
        <v>0</v>
      </c>
      <c r="Z30" s="15">
        <v>0</v>
      </c>
      <c r="AA30" s="31">
        <v>0</v>
      </c>
      <c r="AB30" s="50">
        <v>0</v>
      </c>
      <c r="AC30" s="15">
        <v>0</v>
      </c>
      <c r="AD30" s="21">
        <v>0</v>
      </c>
      <c r="AE30" s="47">
        <v>0</v>
      </c>
      <c r="AF30" s="15">
        <v>0</v>
      </c>
      <c r="AG30" s="21">
        <v>0</v>
      </c>
    </row>
    <row r="31" spans="1:33" x14ac:dyDescent="0.2">
      <c r="A31" s="37" t="s">
        <v>37</v>
      </c>
      <c r="B31" s="45" t="s">
        <v>73</v>
      </c>
      <c r="C31" s="41" t="s">
        <v>88</v>
      </c>
      <c r="D31" s="16">
        <v>41395</v>
      </c>
      <c r="E31" s="53" t="s">
        <v>30</v>
      </c>
      <c r="F31" s="56" t="s">
        <v>28</v>
      </c>
      <c r="G31" s="17" t="s">
        <v>28</v>
      </c>
      <c r="H31" s="17" t="s">
        <v>28</v>
      </c>
      <c r="I31" s="17"/>
      <c r="J31" s="72">
        <v>1064</v>
      </c>
      <c r="K31" s="65" t="s">
        <v>98</v>
      </c>
      <c r="L31" s="21">
        <v>0</v>
      </c>
      <c r="M31" s="47">
        <v>0</v>
      </c>
      <c r="N31" s="15">
        <v>0</v>
      </c>
      <c r="O31" s="31">
        <v>0</v>
      </c>
      <c r="P31" s="74">
        <v>0</v>
      </c>
      <c r="Q31" s="15">
        <v>0</v>
      </c>
      <c r="R31" s="21">
        <v>0</v>
      </c>
      <c r="S31" s="73">
        <v>0</v>
      </c>
      <c r="T31" s="15">
        <v>0</v>
      </c>
      <c r="U31" s="31">
        <v>0</v>
      </c>
      <c r="V31" s="50">
        <v>0</v>
      </c>
      <c r="W31" s="15">
        <v>0</v>
      </c>
      <c r="X31" s="21">
        <v>0</v>
      </c>
      <c r="Y31" s="47">
        <v>0</v>
      </c>
      <c r="Z31" s="15">
        <v>0</v>
      </c>
      <c r="AA31" s="31">
        <v>0</v>
      </c>
      <c r="AB31" s="50">
        <v>0</v>
      </c>
      <c r="AC31" s="15">
        <v>0</v>
      </c>
      <c r="AD31" s="21">
        <v>0</v>
      </c>
      <c r="AE31" s="47">
        <v>0</v>
      </c>
      <c r="AF31" s="15">
        <v>0</v>
      </c>
      <c r="AG31" s="21">
        <v>0</v>
      </c>
    </row>
    <row r="32" spans="1:33" x14ac:dyDescent="0.2">
      <c r="A32" s="37" t="s">
        <v>38</v>
      </c>
      <c r="B32" s="45" t="s">
        <v>74</v>
      </c>
      <c r="C32" s="41" t="s">
        <v>89</v>
      </c>
      <c r="D32" s="16">
        <v>41609</v>
      </c>
      <c r="E32" s="53" t="s">
        <v>30</v>
      </c>
      <c r="F32" s="56" t="s">
        <v>28</v>
      </c>
      <c r="G32" s="17" t="s">
        <v>28</v>
      </c>
      <c r="H32" s="17"/>
      <c r="I32" s="17"/>
      <c r="J32" s="72">
        <v>7503</v>
      </c>
      <c r="K32" s="65">
        <v>1</v>
      </c>
      <c r="L32" s="21">
        <v>2</v>
      </c>
      <c r="M32" s="47">
        <v>0</v>
      </c>
      <c r="N32" s="15">
        <v>0</v>
      </c>
      <c r="O32" s="31">
        <v>0</v>
      </c>
      <c r="P32" s="74">
        <v>0</v>
      </c>
      <c r="Q32" s="15">
        <v>0</v>
      </c>
      <c r="R32" s="21">
        <v>0</v>
      </c>
      <c r="S32" s="73">
        <v>428</v>
      </c>
      <c r="T32" s="15">
        <v>0</v>
      </c>
      <c r="U32" s="31">
        <v>0</v>
      </c>
      <c r="V32" s="50">
        <v>426</v>
      </c>
      <c r="W32" s="15">
        <v>0</v>
      </c>
      <c r="X32" s="21">
        <v>0</v>
      </c>
      <c r="Y32" s="47">
        <v>433</v>
      </c>
      <c r="Z32" s="15">
        <v>0</v>
      </c>
      <c r="AA32" s="31">
        <v>0</v>
      </c>
      <c r="AB32" s="50">
        <v>0</v>
      </c>
      <c r="AC32" s="15">
        <v>0</v>
      </c>
      <c r="AD32" s="21">
        <v>0</v>
      </c>
      <c r="AE32" s="47">
        <v>428</v>
      </c>
      <c r="AF32" s="15">
        <v>0</v>
      </c>
      <c r="AG32" s="21">
        <v>0</v>
      </c>
    </row>
    <row r="33" spans="1:33" x14ac:dyDescent="0.2">
      <c r="A33" s="37" t="s">
        <v>39</v>
      </c>
      <c r="B33" s="45" t="s">
        <v>75</v>
      </c>
      <c r="C33" s="41" t="s">
        <v>90</v>
      </c>
      <c r="D33" s="16">
        <v>41334</v>
      </c>
      <c r="E33" s="53" t="s">
        <v>30</v>
      </c>
      <c r="F33" s="56"/>
      <c r="G33" s="17"/>
      <c r="H33" s="17"/>
      <c r="I33" s="17"/>
      <c r="J33" s="72">
        <v>17160</v>
      </c>
      <c r="K33" s="65" t="s">
        <v>98</v>
      </c>
      <c r="L33" s="21">
        <v>0</v>
      </c>
      <c r="M33" s="47">
        <v>0</v>
      </c>
      <c r="N33" s="15">
        <v>0</v>
      </c>
      <c r="O33" s="31">
        <v>0</v>
      </c>
      <c r="P33" s="74">
        <v>0</v>
      </c>
      <c r="Q33" s="15">
        <v>0</v>
      </c>
      <c r="R33" s="21">
        <v>0</v>
      </c>
      <c r="S33" s="73">
        <v>0</v>
      </c>
      <c r="T33" s="15">
        <v>0</v>
      </c>
      <c r="U33" s="31">
        <v>0</v>
      </c>
      <c r="V33" s="50">
        <v>0</v>
      </c>
      <c r="W33" s="15">
        <v>0</v>
      </c>
      <c r="X33" s="21">
        <v>0</v>
      </c>
      <c r="Y33" s="47">
        <v>0</v>
      </c>
      <c r="Z33" s="15">
        <v>0</v>
      </c>
      <c r="AA33" s="31">
        <v>0</v>
      </c>
      <c r="AB33" s="50">
        <v>0</v>
      </c>
      <c r="AC33" s="15">
        <v>0</v>
      </c>
      <c r="AD33" s="21">
        <v>0</v>
      </c>
      <c r="AE33" s="47">
        <v>0</v>
      </c>
      <c r="AF33" s="15">
        <v>0</v>
      </c>
      <c r="AG33" s="21">
        <v>0</v>
      </c>
    </row>
    <row r="34" spans="1:33" x14ac:dyDescent="0.2">
      <c r="A34" s="37" t="s">
        <v>77</v>
      </c>
      <c r="B34" s="45" t="s">
        <v>78</v>
      </c>
      <c r="C34" s="41" t="s">
        <v>91</v>
      </c>
      <c r="D34" s="16">
        <v>41609</v>
      </c>
      <c r="E34" s="53" t="s">
        <v>30</v>
      </c>
      <c r="F34" s="56" t="s">
        <v>28</v>
      </c>
      <c r="G34" s="17" t="s">
        <v>28</v>
      </c>
      <c r="H34" s="17" t="s">
        <v>28</v>
      </c>
      <c r="I34" s="17"/>
      <c r="J34" s="72">
        <v>4283</v>
      </c>
      <c r="K34" s="65">
        <v>57</v>
      </c>
      <c r="L34" s="21">
        <v>37</v>
      </c>
      <c r="M34" s="47">
        <v>832</v>
      </c>
      <c r="N34" s="15">
        <v>0</v>
      </c>
      <c r="O34" s="31">
        <v>0</v>
      </c>
      <c r="P34" s="74">
        <v>830</v>
      </c>
      <c r="Q34" s="15">
        <v>0</v>
      </c>
      <c r="R34" s="21">
        <v>0</v>
      </c>
      <c r="S34" s="73">
        <v>875</v>
      </c>
      <c r="T34" s="15">
        <v>0</v>
      </c>
      <c r="U34" s="31">
        <v>0</v>
      </c>
      <c r="V34" s="50">
        <v>840</v>
      </c>
      <c r="W34" s="15">
        <v>0</v>
      </c>
      <c r="X34" s="21">
        <v>0</v>
      </c>
      <c r="Y34" s="47">
        <v>873</v>
      </c>
      <c r="Z34" s="15">
        <v>0</v>
      </c>
      <c r="AA34" s="31">
        <v>0</v>
      </c>
      <c r="AB34" s="50">
        <v>863</v>
      </c>
      <c r="AC34" s="15">
        <v>0</v>
      </c>
      <c r="AD34" s="21">
        <v>0</v>
      </c>
      <c r="AE34" s="47">
        <v>833</v>
      </c>
      <c r="AF34" s="15">
        <v>0</v>
      </c>
      <c r="AG34" s="21">
        <v>0</v>
      </c>
    </row>
    <row r="35" spans="1:33" x14ac:dyDescent="0.2">
      <c r="A35" s="37" t="s">
        <v>101</v>
      </c>
      <c r="B35" s="45" t="s">
        <v>76</v>
      </c>
      <c r="C35" s="41" t="s">
        <v>92</v>
      </c>
      <c r="D35" s="16">
        <v>41395</v>
      </c>
      <c r="E35" s="53" t="s">
        <v>30</v>
      </c>
      <c r="F35" s="56"/>
      <c r="G35" s="17" t="s">
        <v>28</v>
      </c>
      <c r="H35" s="17" t="s">
        <v>28</v>
      </c>
      <c r="I35" s="17"/>
      <c r="J35" s="72">
        <v>9711</v>
      </c>
      <c r="K35" s="65" t="s">
        <v>98</v>
      </c>
      <c r="L35" s="21">
        <v>0</v>
      </c>
      <c r="M35" s="47">
        <v>0</v>
      </c>
      <c r="N35" s="15">
        <v>0</v>
      </c>
      <c r="O35" s="31">
        <v>0</v>
      </c>
      <c r="P35" s="74">
        <v>0</v>
      </c>
      <c r="Q35" s="15">
        <v>0</v>
      </c>
      <c r="R35" s="21">
        <v>0</v>
      </c>
      <c r="S35" s="73">
        <v>0</v>
      </c>
      <c r="T35" s="15">
        <v>0</v>
      </c>
      <c r="U35" s="31">
        <v>0</v>
      </c>
      <c r="V35" s="50">
        <v>0</v>
      </c>
      <c r="W35" s="15">
        <v>0</v>
      </c>
      <c r="X35" s="21">
        <v>0</v>
      </c>
      <c r="Y35" s="47">
        <v>0</v>
      </c>
      <c r="Z35" s="15">
        <v>0</v>
      </c>
      <c r="AA35" s="31">
        <v>0</v>
      </c>
      <c r="AB35" s="50">
        <v>0</v>
      </c>
      <c r="AC35" s="15">
        <v>0</v>
      </c>
      <c r="AD35" s="21">
        <v>0</v>
      </c>
      <c r="AE35" s="47">
        <v>0</v>
      </c>
      <c r="AF35" s="15">
        <v>0</v>
      </c>
      <c r="AG35" s="21">
        <v>0</v>
      </c>
    </row>
    <row r="36" spans="1:33" x14ac:dyDescent="0.2">
      <c r="A36" s="37"/>
      <c r="B36" s="79" t="s">
        <v>18</v>
      </c>
      <c r="C36" s="41"/>
      <c r="D36" s="16"/>
      <c r="E36" s="53"/>
      <c r="F36" s="56">
        <v>6</v>
      </c>
      <c r="G36" s="17">
        <v>7</v>
      </c>
      <c r="H36" s="17">
        <v>7</v>
      </c>
      <c r="I36" s="17">
        <v>0</v>
      </c>
      <c r="J36" s="72">
        <f>SUM(J26:J35)</f>
        <v>66365</v>
      </c>
      <c r="K36" s="65">
        <f t="shared" ref="K36:AG36" si="2">SUM(K26:K35)</f>
        <v>154</v>
      </c>
      <c r="L36" s="21">
        <f t="shared" si="2"/>
        <v>107</v>
      </c>
      <c r="M36" s="47">
        <f t="shared" si="2"/>
        <v>3893</v>
      </c>
      <c r="N36" s="15">
        <f t="shared" si="2"/>
        <v>0</v>
      </c>
      <c r="O36" s="31">
        <f t="shared" si="2"/>
        <v>1</v>
      </c>
      <c r="P36" s="74">
        <f t="shared" si="2"/>
        <v>3896</v>
      </c>
      <c r="Q36" s="15">
        <f t="shared" si="2"/>
        <v>0</v>
      </c>
      <c r="R36" s="21">
        <f t="shared" si="2"/>
        <v>1</v>
      </c>
      <c r="S36" s="73">
        <f t="shared" si="2"/>
        <v>4369</v>
      </c>
      <c r="T36" s="15">
        <f t="shared" si="2"/>
        <v>0</v>
      </c>
      <c r="U36" s="31">
        <f t="shared" si="2"/>
        <v>1</v>
      </c>
      <c r="V36" s="50">
        <f t="shared" si="2"/>
        <v>4332</v>
      </c>
      <c r="W36" s="15">
        <f t="shared" si="2"/>
        <v>0</v>
      </c>
      <c r="X36" s="21">
        <f t="shared" si="2"/>
        <v>1</v>
      </c>
      <c r="Y36" s="47">
        <f t="shared" si="2"/>
        <v>4370</v>
      </c>
      <c r="Z36" s="15">
        <f t="shared" si="2"/>
        <v>0</v>
      </c>
      <c r="AA36" s="31">
        <f t="shared" si="2"/>
        <v>1</v>
      </c>
      <c r="AB36" s="50">
        <f t="shared" si="2"/>
        <v>1686</v>
      </c>
      <c r="AC36" s="15">
        <f t="shared" si="2"/>
        <v>0</v>
      </c>
      <c r="AD36" s="21">
        <f t="shared" si="2"/>
        <v>1</v>
      </c>
      <c r="AE36" s="47">
        <f t="shared" si="2"/>
        <v>4277</v>
      </c>
      <c r="AF36" s="15">
        <f t="shared" si="2"/>
        <v>0</v>
      </c>
      <c r="AG36" s="21">
        <f t="shared" si="2"/>
        <v>1</v>
      </c>
    </row>
    <row r="37" spans="1:33" x14ac:dyDescent="0.2">
      <c r="A37" s="37"/>
      <c r="B37" s="45"/>
      <c r="C37" s="41"/>
      <c r="D37" s="16"/>
      <c r="E37" s="53"/>
      <c r="F37" s="56"/>
      <c r="G37" s="17"/>
      <c r="H37" s="17"/>
      <c r="I37" s="17"/>
      <c r="J37" s="72"/>
      <c r="K37" s="65"/>
      <c r="L37" s="21"/>
      <c r="M37" s="47"/>
      <c r="N37" s="15"/>
      <c r="O37" s="31"/>
      <c r="P37" s="74"/>
      <c r="Q37" s="15"/>
      <c r="R37" s="21"/>
      <c r="S37" s="73"/>
      <c r="T37" s="15"/>
      <c r="U37" s="31"/>
      <c r="V37" s="50"/>
      <c r="W37" s="15"/>
      <c r="X37" s="21"/>
      <c r="Y37" s="47"/>
      <c r="Z37" s="15"/>
      <c r="AA37" s="31"/>
      <c r="AB37" s="50"/>
      <c r="AC37" s="15"/>
      <c r="AD37" s="21"/>
      <c r="AE37" s="47"/>
      <c r="AF37" s="15"/>
      <c r="AG37" s="21"/>
    </row>
    <row r="38" spans="1:33" s="3" customFormat="1" x14ac:dyDescent="0.2">
      <c r="A38" s="37"/>
      <c r="B38" s="45"/>
      <c r="C38" s="41"/>
      <c r="D38" s="16"/>
      <c r="E38" s="53"/>
      <c r="F38" s="56"/>
      <c r="G38" s="17"/>
      <c r="H38" s="17"/>
      <c r="I38" s="17"/>
      <c r="J38" s="72"/>
      <c r="K38" s="65"/>
      <c r="L38" s="21"/>
      <c r="M38" s="47"/>
      <c r="N38" s="15"/>
      <c r="O38" s="31"/>
      <c r="P38" s="74"/>
      <c r="Q38" s="15"/>
      <c r="R38" s="21"/>
      <c r="S38" s="73"/>
      <c r="T38" s="15"/>
      <c r="U38" s="31"/>
      <c r="V38" s="50"/>
      <c r="W38" s="15"/>
      <c r="X38" s="21"/>
      <c r="Y38" s="47"/>
      <c r="Z38" s="15"/>
      <c r="AA38" s="31"/>
      <c r="AB38" s="50"/>
      <c r="AC38" s="15"/>
      <c r="AD38" s="21"/>
      <c r="AE38" s="47"/>
      <c r="AF38" s="15"/>
      <c r="AG38" s="21"/>
    </row>
    <row r="39" spans="1:33" s="3" customFormat="1" x14ac:dyDescent="0.2">
      <c r="A39" s="37"/>
      <c r="B39" s="45" t="s">
        <v>31</v>
      </c>
      <c r="C39" s="41"/>
      <c r="D39" s="16"/>
      <c r="E39" s="53"/>
      <c r="F39" s="56"/>
      <c r="G39" s="17"/>
      <c r="H39" s="17"/>
      <c r="I39" s="17"/>
      <c r="J39" s="72"/>
      <c r="K39" s="65"/>
      <c r="L39" s="21"/>
      <c r="M39" s="47"/>
      <c r="N39" s="15"/>
      <c r="O39" s="31"/>
      <c r="P39" s="74"/>
      <c r="Q39" s="15"/>
      <c r="R39" s="21"/>
      <c r="S39" s="73"/>
      <c r="T39" s="15"/>
      <c r="U39" s="31"/>
      <c r="V39" s="50"/>
      <c r="W39" s="15"/>
      <c r="X39" s="21"/>
      <c r="Y39" s="47"/>
      <c r="Z39" s="15"/>
      <c r="AA39" s="31"/>
      <c r="AB39" s="50"/>
      <c r="AC39" s="15"/>
      <c r="AD39" s="21"/>
      <c r="AE39" s="47"/>
      <c r="AF39" s="15"/>
      <c r="AG39" s="21"/>
    </row>
    <row r="40" spans="1:33" s="3" customFormat="1" x14ac:dyDescent="0.2">
      <c r="A40" s="37">
        <v>1</v>
      </c>
      <c r="B40" s="45" t="s">
        <v>93</v>
      </c>
      <c r="C40" s="41"/>
      <c r="D40" s="16"/>
      <c r="E40" s="53"/>
      <c r="F40" s="56">
        <f>F10</f>
        <v>0</v>
      </c>
      <c r="G40" s="17">
        <v>1</v>
      </c>
      <c r="H40" s="17">
        <v>1</v>
      </c>
      <c r="I40" s="17">
        <f t="shared" ref="I40:AG40" si="3">I10</f>
        <v>0</v>
      </c>
      <c r="J40" s="72">
        <f t="shared" si="3"/>
        <v>1830</v>
      </c>
      <c r="K40" s="65" t="str">
        <f t="shared" si="3"/>
        <v xml:space="preserve">-                                </v>
      </c>
      <c r="L40" s="21">
        <f t="shared" si="3"/>
        <v>0</v>
      </c>
      <c r="M40" s="47">
        <f t="shared" si="3"/>
        <v>0</v>
      </c>
      <c r="N40" s="15">
        <f t="shared" si="3"/>
        <v>0</v>
      </c>
      <c r="O40" s="31">
        <f t="shared" si="3"/>
        <v>0</v>
      </c>
      <c r="P40" s="74">
        <f t="shared" si="3"/>
        <v>0</v>
      </c>
      <c r="Q40" s="15">
        <f t="shared" si="3"/>
        <v>0</v>
      </c>
      <c r="R40" s="21">
        <f t="shared" si="3"/>
        <v>0</v>
      </c>
      <c r="S40" s="73">
        <f t="shared" si="3"/>
        <v>0</v>
      </c>
      <c r="T40" s="15">
        <f t="shared" si="3"/>
        <v>0</v>
      </c>
      <c r="U40" s="31">
        <f t="shared" si="3"/>
        <v>0</v>
      </c>
      <c r="V40" s="50">
        <f t="shared" si="3"/>
        <v>0</v>
      </c>
      <c r="W40" s="15">
        <f t="shared" si="3"/>
        <v>0</v>
      </c>
      <c r="X40" s="21">
        <f t="shared" si="3"/>
        <v>0</v>
      </c>
      <c r="Y40" s="47">
        <f t="shared" si="3"/>
        <v>0</v>
      </c>
      <c r="Z40" s="15">
        <f t="shared" si="3"/>
        <v>0</v>
      </c>
      <c r="AA40" s="31">
        <f t="shared" si="3"/>
        <v>0</v>
      </c>
      <c r="AB40" s="50">
        <f t="shared" si="3"/>
        <v>0</v>
      </c>
      <c r="AC40" s="15">
        <f t="shared" si="3"/>
        <v>0</v>
      </c>
      <c r="AD40" s="21">
        <f t="shared" si="3"/>
        <v>0</v>
      </c>
      <c r="AE40" s="47">
        <f t="shared" si="3"/>
        <v>0</v>
      </c>
      <c r="AF40" s="15">
        <f t="shared" si="3"/>
        <v>0</v>
      </c>
      <c r="AG40" s="21">
        <f t="shared" si="3"/>
        <v>0</v>
      </c>
    </row>
    <row r="41" spans="1:33" s="3" customFormat="1" x14ac:dyDescent="0.2">
      <c r="A41" s="37">
        <v>2</v>
      </c>
      <c r="B41" s="45" t="s">
        <v>19</v>
      </c>
      <c r="C41" s="41"/>
      <c r="D41" s="16"/>
      <c r="E41" s="53"/>
      <c r="F41" s="56">
        <f>F16</f>
        <v>2</v>
      </c>
      <c r="G41" s="17">
        <f t="shared" ref="G41:AG41" si="4">G16</f>
        <v>2</v>
      </c>
      <c r="H41" s="17">
        <f t="shared" si="4"/>
        <v>1</v>
      </c>
      <c r="I41" s="17">
        <f t="shared" si="4"/>
        <v>0</v>
      </c>
      <c r="J41" s="72">
        <f t="shared" si="4"/>
        <v>19841</v>
      </c>
      <c r="K41" s="65">
        <f t="shared" si="4"/>
        <v>50</v>
      </c>
      <c r="L41" s="21">
        <f t="shared" si="4"/>
        <v>43</v>
      </c>
      <c r="M41" s="47">
        <f t="shared" si="4"/>
        <v>276</v>
      </c>
      <c r="N41" s="15">
        <f t="shared" si="4"/>
        <v>0</v>
      </c>
      <c r="O41" s="31">
        <f t="shared" si="4"/>
        <v>0</v>
      </c>
      <c r="P41" s="74">
        <f t="shared" si="4"/>
        <v>277</v>
      </c>
      <c r="Q41" s="15">
        <f t="shared" si="4"/>
        <v>0</v>
      </c>
      <c r="R41" s="21">
        <f t="shared" si="4"/>
        <v>0</v>
      </c>
      <c r="S41" s="73">
        <f t="shared" si="4"/>
        <v>1636</v>
      </c>
      <c r="T41" s="15">
        <f t="shared" si="4"/>
        <v>0</v>
      </c>
      <c r="U41" s="31">
        <f t="shared" si="4"/>
        <v>0</v>
      </c>
      <c r="V41" s="50">
        <f t="shared" si="4"/>
        <v>1634</v>
      </c>
      <c r="W41" s="15">
        <f t="shared" si="4"/>
        <v>0</v>
      </c>
      <c r="X41" s="21">
        <f t="shared" si="4"/>
        <v>0</v>
      </c>
      <c r="Y41" s="47">
        <f t="shared" si="4"/>
        <v>277</v>
      </c>
      <c r="Z41" s="15">
        <f t="shared" si="4"/>
        <v>0</v>
      </c>
      <c r="AA41" s="31">
        <f t="shared" si="4"/>
        <v>0</v>
      </c>
      <c r="AB41" s="50">
        <f t="shared" si="4"/>
        <v>22</v>
      </c>
      <c r="AC41" s="15">
        <f t="shared" si="4"/>
        <v>0</v>
      </c>
      <c r="AD41" s="21">
        <f t="shared" si="4"/>
        <v>0</v>
      </c>
      <c r="AE41" s="47">
        <f t="shared" si="4"/>
        <v>737</v>
      </c>
      <c r="AF41" s="15">
        <f t="shared" si="4"/>
        <v>0</v>
      </c>
      <c r="AG41" s="21">
        <f t="shared" si="4"/>
        <v>0</v>
      </c>
    </row>
    <row r="42" spans="1:33" s="3" customFormat="1" x14ac:dyDescent="0.2">
      <c r="A42" s="37">
        <v>2</v>
      </c>
      <c r="B42" s="45" t="s">
        <v>32</v>
      </c>
      <c r="C42" s="41"/>
      <c r="D42" s="16"/>
      <c r="E42" s="53"/>
      <c r="F42" s="56">
        <f>F22</f>
        <v>2</v>
      </c>
      <c r="G42" s="17">
        <f t="shared" ref="G42:AG42" si="5">G22</f>
        <v>1</v>
      </c>
      <c r="H42" s="17">
        <f t="shared" si="5"/>
        <v>1</v>
      </c>
      <c r="I42" s="17">
        <f t="shared" si="5"/>
        <v>0</v>
      </c>
      <c r="J42" s="72">
        <f t="shared" si="5"/>
        <v>110</v>
      </c>
      <c r="K42" s="65">
        <f t="shared" si="5"/>
        <v>0</v>
      </c>
      <c r="L42" s="21">
        <f t="shared" si="5"/>
        <v>0</v>
      </c>
      <c r="M42" s="47">
        <f t="shared" si="5"/>
        <v>87</v>
      </c>
      <c r="N42" s="15">
        <f t="shared" si="5"/>
        <v>0</v>
      </c>
      <c r="O42" s="31">
        <f t="shared" si="5"/>
        <v>0</v>
      </c>
      <c r="P42" s="74">
        <f t="shared" si="5"/>
        <v>90</v>
      </c>
      <c r="Q42" s="15">
        <f t="shared" si="5"/>
        <v>0</v>
      </c>
      <c r="R42" s="21">
        <f t="shared" si="5"/>
        <v>0</v>
      </c>
      <c r="S42" s="73">
        <f t="shared" si="5"/>
        <v>87</v>
      </c>
      <c r="T42" s="15">
        <f t="shared" si="5"/>
        <v>0</v>
      </c>
      <c r="U42" s="31">
        <f t="shared" si="5"/>
        <v>0</v>
      </c>
      <c r="V42" s="50">
        <f t="shared" si="5"/>
        <v>87</v>
      </c>
      <c r="W42" s="15">
        <f t="shared" si="5"/>
        <v>0</v>
      </c>
      <c r="X42" s="21">
        <f t="shared" si="5"/>
        <v>0</v>
      </c>
      <c r="Y42" s="47">
        <f t="shared" si="5"/>
        <v>87</v>
      </c>
      <c r="Z42" s="15">
        <f t="shared" si="5"/>
        <v>0</v>
      </c>
      <c r="AA42" s="31">
        <f t="shared" si="5"/>
        <v>0</v>
      </c>
      <c r="AB42" s="50">
        <f t="shared" si="5"/>
        <v>56</v>
      </c>
      <c r="AC42" s="15">
        <f t="shared" si="5"/>
        <v>0</v>
      </c>
      <c r="AD42" s="21">
        <f t="shared" si="5"/>
        <v>0</v>
      </c>
      <c r="AE42" s="47">
        <f t="shared" si="5"/>
        <v>87</v>
      </c>
      <c r="AF42" s="15">
        <f t="shared" si="5"/>
        <v>0</v>
      </c>
      <c r="AG42" s="21">
        <f t="shared" si="5"/>
        <v>0</v>
      </c>
    </row>
    <row r="43" spans="1:33" s="3" customFormat="1" x14ac:dyDescent="0.2">
      <c r="A43" s="38">
        <v>9</v>
      </c>
      <c r="B43" s="46" t="s">
        <v>24</v>
      </c>
      <c r="C43" s="42"/>
      <c r="D43" s="23"/>
      <c r="E43" s="54"/>
      <c r="F43" s="22">
        <f>F36</f>
        <v>6</v>
      </c>
      <c r="G43" s="23">
        <f t="shared" ref="G43:AG43" si="6">G36</f>
        <v>7</v>
      </c>
      <c r="H43" s="23">
        <f t="shared" si="6"/>
        <v>7</v>
      </c>
      <c r="I43" s="23">
        <f t="shared" si="6"/>
        <v>0</v>
      </c>
      <c r="J43" s="25">
        <f t="shared" si="6"/>
        <v>66365</v>
      </c>
      <c r="K43" s="66">
        <f t="shared" si="6"/>
        <v>154</v>
      </c>
      <c r="L43" s="25">
        <f t="shared" si="6"/>
        <v>107</v>
      </c>
      <c r="M43" s="48">
        <f t="shared" si="6"/>
        <v>3893</v>
      </c>
      <c r="N43" s="24">
        <f t="shared" si="6"/>
        <v>0</v>
      </c>
      <c r="O43" s="32">
        <f t="shared" si="6"/>
        <v>1</v>
      </c>
      <c r="P43" s="51">
        <f t="shared" si="6"/>
        <v>3896</v>
      </c>
      <c r="Q43" s="24">
        <f t="shared" si="6"/>
        <v>0</v>
      </c>
      <c r="R43" s="25">
        <f t="shared" si="6"/>
        <v>1</v>
      </c>
      <c r="S43" s="48">
        <f t="shared" si="6"/>
        <v>4369</v>
      </c>
      <c r="T43" s="24">
        <f t="shared" si="6"/>
        <v>0</v>
      </c>
      <c r="U43" s="32">
        <f t="shared" si="6"/>
        <v>1</v>
      </c>
      <c r="V43" s="51">
        <f t="shared" si="6"/>
        <v>4332</v>
      </c>
      <c r="W43" s="24">
        <f t="shared" si="6"/>
        <v>0</v>
      </c>
      <c r="X43" s="25">
        <f t="shared" si="6"/>
        <v>1</v>
      </c>
      <c r="Y43" s="48">
        <f t="shared" si="6"/>
        <v>4370</v>
      </c>
      <c r="Z43" s="24">
        <f t="shared" si="6"/>
        <v>0</v>
      </c>
      <c r="AA43" s="32">
        <f t="shared" si="6"/>
        <v>1</v>
      </c>
      <c r="AB43" s="51">
        <f t="shared" si="6"/>
        <v>1686</v>
      </c>
      <c r="AC43" s="24">
        <f t="shared" si="6"/>
        <v>0</v>
      </c>
      <c r="AD43" s="25">
        <f t="shared" si="6"/>
        <v>1</v>
      </c>
      <c r="AE43" s="48">
        <f t="shared" si="6"/>
        <v>4277</v>
      </c>
      <c r="AF43" s="24">
        <f t="shared" si="6"/>
        <v>0</v>
      </c>
      <c r="AG43" s="25">
        <f t="shared" si="6"/>
        <v>1</v>
      </c>
    </row>
    <row r="44" spans="1:33" s="3" customFormat="1" x14ac:dyDescent="0.2">
      <c r="A44" s="39">
        <v>15</v>
      </c>
      <c r="B44" s="35" t="s">
        <v>18</v>
      </c>
      <c r="C44" s="43"/>
      <c r="D44" s="27"/>
      <c r="E44" s="55"/>
      <c r="F44" s="26">
        <f>SUM(F40:F43)</f>
        <v>10</v>
      </c>
      <c r="G44" s="27">
        <f t="shared" ref="G44:AG44" si="7">SUM(G40:G43)</f>
        <v>11</v>
      </c>
      <c r="H44" s="27">
        <f t="shared" si="7"/>
        <v>10</v>
      </c>
      <c r="I44" s="27">
        <f t="shared" si="7"/>
        <v>0</v>
      </c>
      <c r="J44" s="29">
        <f t="shared" si="7"/>
        <v>88146</v>
      </c>
      <c r="K44" s="67">
        <f t="shared" si="7"/>
        <v>204</v>
      </c>
      <c r="L44" s="29">
        <f t="shared" si="7"/>
        <v>150</v>
      </c>
      <c r="M44" s="49">
        <f t="shared" si="7"/>
        <v>4256</v>
      </c>
      <c r="N44" s="28">
        <f t="shared" si="7"/>
        <v>0</v>
      </c>
      <c r="O44" s="33">
        <f t="shared" si="7"/>
        <v>1</v>
      </c>
      <c r="P44" s="52">
        <f t="shared" si="7"/>
        <v>4263</v>
      </c>
      <c r="Q44" s="28">
        <f t="shared" si="7"/>
        <v>0</v>
      </c>
      <c r="R44" s="29">
        <f t="shared" si="7"/>
        <v>1</v>
      </c>
      <c r="S44" s="49">
        <f t="shared" si="7"/>
        <v>6092</v>
      </c>
      <c r="T44" s="28">
        <f t="shared" si="7"/>
        <v>0</v>
      </c>
      <c r="U44" s="33">
        <f t="shared" si="7"/>
        <v>1</v>
      </c>
      <c r="V44" s="52">
        <f t="shared" si="7"/>
        <v>6053</v>
      </c>
      <c r="W44" s="28">
        <f t="shared" si="7"/>
        <v>0</v>
      </c>
      <c r="X44" s="29">
        <f t="shared" si="7"/>
        <v>1</v>
      </c>
      <c r="Y44" s="49">
        <f t="shared" si="7"/>
        <v>4734</v>
      </c>
      <c r="Z44" s="28">
        <f t="shared" si="7"/>
        <v>0</v>
      </c>
      <c r="AA44" s="33">
        <f t="shared" si="7"/>
        <v>1</v>
      </c>
      <c r="AB44" s="52">
        <f t="shared" si="7"/>
        <v>1764</v>
      </c>
      <c r="AC44" s="28">
        <f t="shared" si="7"/>
        <v>0</v>
      </c>
      <c r="AD44" s="29">
        <f t="shared" si="7"/>
        <v>1</v>
      </c>
      <c r="AE44" s="49">
        <f t="shared" si="7"/>
        <v>5101</v>
      </c>
      <c r="AF44" s="28">
        <f t="shared" si="7"/>
        <v>0</v>
      </c>
      <c r="AG44" s="29">
        <f t="shared" si="7"/>
        <v>1</v>
      </c>
    </row>
    <row r="45" spans="1:33" s="3" customFormat="1" ht="9" customHeight="1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1"/>
      <c r="K45" s="82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s="3" customFormat="1" ht="9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5"/>
      <c r="K46" s="6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">
      <c r="A47" s="4" t="s">
        <v>20</v>
      </c>
      <c r="B47" s="6"/>
      <c r="C47" s="6"/>
      <c r="D47" s="6"/>
      <c r="E47" s="6"/>
      <c r="F47" s="6"/>
      <c r="G47" s="6"/>
      <c r="H47" s="6"/>
      <c r="I47" s="6"/>
      <c r="J47" s="6" t="s">
        <v>0</v>
      </c>
      <c r="K47" s="69" t="s">
        <v>0</v>
      </c>
      <c r="L47" s="6" t="s">
        <v>0</v>
      </c>
      <c r="M47" s="6" t="s">
        <v>0</v>
      </c>
      <c r="N47" s="6" t="s">
        <v>0</v>
      </c>
      <c r="O47" s="6"/>
      <c r="P47" s="6" t="s">
        <v>0</v>
      </c>
      <c r="Q47" s="6" t="s">
        <v>0</v>
      </c>
      <c r="R47" s="6"/>
      <c r="S47" s="6" t="s">
        <v>0</v>
      </c>
      <c r="T47" s="6" t="s">
        <v>0</v>
      </c>
      <c r="U47" s="6"/>
      <c r="V47" s="6" t="s">
        <v>0</v>
      </c>
      <c r="W47" s="6" t="s">
        <v>0</v>
      </c>
      <c r="X47" s="6"/>
      <c r="Y47" s="6" t="s">
        <v>0</v>
      </c>
      <c r="Z47" s="6" t="s">
        <v>0</v>
      </c>
      <c r="AA47" s="6"/>
      <c r="AB47" s="6" t="s">
        <v>0</v>
      </c>
      <c r="AC47" s="6" t="s">
        <v>0</v>
      </c>
      <c r="AD47" s="6"/>
    </row>
    <row r="48" spans="1:33" x14ac:dyDescent="0.2">
      <c r="A48" s="6" t="s">
        <v>48</v>
      </c>
      <c r="B48" s="6"/>
      <c r="C48" s="6"/>
      <c r="D48" s="6"/>
      <c r="E48" s="6"/>
      <c r="F48" s="6"/>
      <c r="G48" s="6"/>
      <c r="H48" s="6"/>
      <c r="I48" s="6"/>
      <c r="J48" s="6"/>
      <c r="K48" s="69"/>
    </row>
    <row r="49" spans="1:25" x14ac:dyDescent="0.2">
      <c r="A49" s="8" t="s">
        <v>49</v>
      </c>
      <c r="B49" s="7"/>
      <c r="C49" s="7"/>
      <c r="D49" s="7"/>
      <c r="E49" s="7"/>
    </row>
    <row r="50" spans="1:25" x14ac:dyDescent="0.2">
      <c r="A50" s="9" t="s">
        <v>50</v>
      </c>
      <c r="B50" s="7"/>
      <c r="C50" s="7"/>
      <c r="D50" s="7"/>
      <c r="E50" s="7"/>
    </row>
    <row r="51" spans="1:25" x14ac:dyDescent="0.2">
      <c r="A51" s="7" t="s">
        <v>29</v>
      </c>
      <c r="B51" s="7"/>
      <c r="C51" s="7"/>
      <c r="D51" s="7"/>
      <c r="E51" s="7"/>
    </row>
    <row r="52" spans="1:25" x14ac:dyDescent="0.2">
      <c r="A52" s="7" t="s">
        <v>21</v>
      </c>
      <c r="B52" s="7"/>
      <c r="C52" s="7"/>
      <c r="D52" s="7"/>
      <c r="E52" s="7"/>
    </row>
    <row r="53" spans="1:25" x14ac:dyDescent="0.2">
      <c r="A53" s="9" t="s">
        <v>51</v>
      </c>
      <c r="B53" s="7"/>
      <c r="C53" s="7"/>
      <c r="D53" s="7"/>
      <c r="E53" s="7"/>
    </row>
    <row r="54" spans="1:25" x14ac:dyDescent="0.2">
      <c r="A54" s="7" t="s">
        <v>29</v>
      </c>
      <c r="B54" s="7"/>
      <c r="C54" s="7"/>
      <c r="D54" s="7"/>
      <c r="E54" s="7"/>
    </row>
    <row r="55" spans="1:25" x14ac:dyDescent="0.2">
      <c r="A55" s="7" t="s">
        <v>52</v>
      </c>
      <c r="B55" s="7"/>
      <c r="C55" s="7"/>
      <c r="D55" s="7"/>
      <c r="E55" s="7"/>
    </row>
    <row r="56" spans="1:25" x14ac:dyDescent="0.2">
      <c r="A56" s="9" t="s">
        <v>53</v>
      </c>
      <c r="B56" s="7"/>
      <c r="C56" s="7"/>
      <c r="D56" s="7"/>
      <c r="E56" s="7"/>
    </row>
    <row r="57" spans="1:25" x14ac:dyDescent="0.2">
      <c r="A57" s="7" t="s">
        <v>29</v>
      </c>
      <c r="B57" s="7"/>
      <c r="C57" s="7"/>
      <c r="D57" s="7"/>
      <c r="E57" s="7"/>
    </row>
    <row r="58" spans="1:25" x14ac:dyDescent="0.2">
      <c r="A58" s="7" t="s">
        <v>52</v>
      </c>
      <c r="B58" s="7"/>
      <c r="C58" s="7"/>
      <c r="D58" s="7"/>
      <c r="E58" s="7"/>
    </row>
    <row r="59" spans="1:25" x14ac:dyDescent="0.2">
      <c r="A59" s="9" t="s">
        <v>54</v>
      </c>
      <c r="B59" s="7"/>
      <c r="C59" s="7"/>
      <c r="D59" s="7"/>
      <c r="E59" s="7"/>
    </row>
    <row r="60" spans="1:25" x14ac:dyDescent="0.2">
      <c r="A60" s="7" t="s">
        <v>29</v>
      </c>
      <c r="B60" s="7"/>
      <c r="C60" s="7"/>
      <c r="D60" s="7"/>
      <c r="E60" s="7"/>
    </row>
    <row r="61" spans="1:25" x14ac:dyDescent="0.2">
      <c r="A61" s="7" t="s">
        <v>52</v>
      </c>
      <c r="B61" s="7"/>
      <c r="C61" s="7"/>
      <c r="D61" s="7"/>
      <c r="E61" s="7"/>
    </row>
    <row r="62" spans="1:25" s="58" customFormat="1" ht="12.75" customHeight="1" x14ac:dyDescent="0.2">
      <c r="A62" s="57" t="s">
        <v>56</v>
      </c>
      <c r="K62" s="70"/>
    </row>
    <row r="63" spans="1:25" s="58" customFormat="1" x14ac:dyDescent="0.2">
      <c r="A63" s="59" t="s">
        <v>96</v>
      </c>
      <c r="B63" s="60"/>
      <c r="C63" s="60"/>
      <c r="D63" s="60"/>
      <c r="E63" s="60"/>
      <c r="F63" s="60"/>
      <c r="G63" s="60"/>
      <c r="H63" s="60"/>
      <c r="I63" s="60"/>
      <c r="J63" s="60"/>
      <c r="K63" s="71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x14ac:dyDescent="0.2">
      <c r="A64" s="9" t="s">
        <v>57</v>
      </c>
      <c r="B64" s="7"/>
      <c r="C64" s="7"/>
      <c r="D64" s="7"/>
      <c r="E64" s="7"/>
      <c r="F64" s="7"/>
      <c r="G64" s="7"/>
      <c r="H64" s="7"/>
      <c r="I64" s="7"/>
      <c r="J64" s="7"/>
      <c r="K64" s="7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2">
      <c r="A65" s="9" t="s">
        <v>58</v>
      </c>
      <c r="B65" s="7"/>
      <c r="C65" s="7"/>
      <c r="D65" s="7"/>
      <c r="E65" s="7"/>
      <c r="F65" s="7"/>
      <c r="G65" s="7"/>
      <c r="H65" s="7"/>
      <c r="I65" s="7"/>
      <c r="J65" s="7"/>
      <c r="K65" s="7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">
      <c r="A66" s="9" t="s">
        <v>59</v>
      </c>
      <c r="B66" s="7"/>
      <c r="C66" s="7"/>
      <c r="D66" s="7"/>
      <c r="E66" s="7"/>
      <c r="F66" s="7"/>
      <c r="G66" s="7"/>
      <c r="H66" s="7"/>
      <c r="I66" s="7"/>
      <c r="J66" s="7"/>
      <c r="K66" s="7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">
      <c r="A67" s="9" t="s">
        <v>60</v>
      </c>
      <c r="B67" s="7"/>
      <c r="C67" s="7"/>
      <c r="D67" s="7"/>
      <c r="E67" s="7"/>
      <c r="F67" s="7"/>
      <c r="G67" s="7"/>
      <c r="H67" s="7"/>
      <c r="I67" s="7"/>
      <c r="J67" s="7"/>
      <c r="K67" s="7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">
      <c r="A68" s="9" t="s">
        <v>61</v>
      </c>
      <c r="B68" s="7"/>
      <c r="C68" s="7"/>
      <c r="D68" s="7"/>
      <c r="E68" s="7"/>
      <c r="F68" s="7"/>
      <c r="G68" s="7"/>
      <c r="H68" s="7"/>
      <c r="I68" s="7"/>
      <c r="J68" s="7"/>
      <c r="K68" s="7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">
      <c r="A69" s="9" t="s">
        <v>62</v>
      </c>
      <c r="B69" s="10"/>
      <c r="C69" s="10"/>
      <c r="D69" s="10"/>
      <c r="E69" s="10"/>
      <c r="F69" s="7"/>
      <c r="G69" s="7"/>
      <c r="H69" s="7"/>
      <c r="I69" s="7"/>
      <c r="J69" s="7"/>
      <c r="K69" s="7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9" t="s">
        <v>63</v>
      </c>
      <c r="B70" s="10"/>
      <c r="C70" s="10"/>
      <c r="D70" s="10"/>
      <c r="E70" s="10"/>
      <c r="F70" s="7"/>
      <c r="G70" s="7"/>
      <c r="H70" s="7"/>
      <c r="I70" s="7"/>
      <c r="J70" s="7"/>
      <c r="K70" s="7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9" t="s">
        <v>64</v>
      </c>
      <c r="B71" s="10"/>
      <c r="C71" s="10"/>
      <c r="D71" s="10"/>
      <c r="E71" s="10"/>
      <c r="F71" s="7"/>
      <c r="G71" s="7"/>
      <c r="H71" s="7"/>
      <c r="I71" s="7"/>
      <c r="J71" s="7"/>
      <c r="K71" s="7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</sheetData>
  <sheetProtection selectLockedCells="1" selectUnlockedCells="1"/>
  <mergeCells count="19">
    <mergeCell ref="Y7:AA7"/>
    <mergeCell ref="L6:L8"/>
    <mergeCell ref="A4:AG4"/>
    <mergeCell ref="A6:A8"/>
    <mergeCell ref="B6:B8"/>
    <mergeCell ref="E6:E8"/>
    <mergeCell ref="F6:J7"/>
    <mergeCell ref="M6:AG6"/>
    <mergeCell ref="AE7:AG7"/>
    <mergeCell ref="AB7:AD7"/>
    <mergeCell ref="M7:O7"/>
    <mergeCell ref="P7:R7"/>
    <mergeCell ref="S7:U7"/>
    <mergeCell ref="V7:X7"/>
    <mergeCell ref="A1:AG1"/>
    <mergeCell ref="A2:AG2"/>
    <mergeCell ref="A3:AG3"/>
    <mergeCell ref="A5:B5"/>
    <mergeCell ref="AE5:AG5"/>
  </mergeCells>
  <phoneticPr fontId="0" type="noConversion"/>
  <printOptions horizontalCentered="1"/>
  <pageMargins left="0.74803149606299213" right="0.74803149606299213" top="0.78740157480314965" bottom="0.6692913385826772" header="0.51181102362204722" footer="0.51181102362204722"/>
  <pageSetup paperSize="9" scale="50" firstPageNumber="0" fitToHeight="11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Tacer Janita</dc:creator>
  <cp:lastModifiedBy>Sergej Lah</cp:lastModifiedBy>
  <cp:lastPrinted>2019-03-20T10:02:55Z</cp:lastPrinted>
  <dcterms:created xsi:type="dcterms:W3CDTF">2010-02-26T09:22:20Z</dcterms:created>
  <dcterms:modified xsi:type="dcterms:W3CDTF">2019-03-21T10:37:12Z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